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80" activeTab="0"/>
  </bookViews>
  <sheets>
    <sheet name="VLASTITI PRIHODI I RASHODI2018." sheetId="1" r:id="rId1"/>
    <sheet name="Lis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mkralik</author>
  </authors>
  <commentList>
    <comment ref="D289" authorId="0">
      <text>
        <r>
          <rPr>
            <b/>
            <sz val="9"/>
            <rFont val="Tahoma"/>
            <family val="0"/>
          </rPr>
          <t>mkralik:</t>
        </r>
        <r>
          <rPr>
            <sz val="9"/>
            <rFont val="Tahoma"/>
            <family val="0"/>
          </rPr>
          <t xml:space="preserve">
prih-rash</t>
        </r>
      </text>
    </comment>
  </commentList>
</comments>
</file>

<file path=xl/comments2.xml><?xml version="1.0" encoding="utf-8"?>
<comments xmlns="http://schemas.openxmlformats.org/spreadsheetml/2006/main">
  <authors>
    <author>mkralik</author>
  </authors>
  <commentList>
    <comment ref="E6" authorId="0">
      <text>
        <r>
          <rPr>
            <b/>
            <sz val="9"/>
            <rFont val="Tahoma"/>
            <family val="0"/>
          </rPr>
          <t>mkralik:</t>
        </r>
        <r>
          <rPr>
            <sz val="9"/>
            <rFont val="Tahoma"/>
            <family val="0"/>
          </rPr>
          <t xml:space="preserve">
PRIHODI - RASHODI</t>
        </r>
      </text>
    </comment>
  </commentList>
</comments>
</file>

<file path=xl/sharedStrings.xml><?xml version="1.0" encoding="utf-8"?>
<sst xmlns="http://schemas.openxmlformats.org/spreadsheetml/2006/main" count="420" uniqueCount="133">
  <si>
    <t>NAZIV RAČUNA</t>
  </si>
  <si>
    <t>IZNAJMLJIVANJE PROSTORA I OPREME</t>
  </si>
  <si>
    <t>DONACIJE I POMOĆI</t>
  </si>
  <si>
    <t>TEKUĆE POMOĆI IZ PRORAČUNA</t>
  </si>
  <si>
    <t>OSTALI PRIHODI/RASHODI</t>
  </si>
  <si>
    <t>PRIHODI</t>
  </si>
  <si>
    <t>RASHODI</t>
  </si>
  <si>
    <t>6331</t>
  </si>
  <si>
    <t>3299</t>
  </si>
  <si>
    <t>3212</t>
  </si>
  <si>
    <t>RED. BR.</t>
  </si>
  <si>
    <t>6422</t>
  </si>
  <si>
    <t>3211</t>
  </si>
  <si>
    <t>3221</t>
  </si>
  <si>
    <t>6615</t>
  </si>
  <si>
    <t>3113</t>
  </si>
  <si>
    <t>3132</t>
  </si>
  <si>
    <t>3133</t>
  </si>
  <si>
    <t>3224</t>
  </si>
  <si>
    <t>3231</t>
  </si>
  <si>
    <t>3233</t>
  </si>
  <si>
    <t>3234</t>
  </si>
  <si>
    <t>3239</t>
  </si>
  <si>
    <t>3431</t>
  </si>
  <si>
    <t>4241</t>
  </si>
  <si>
    <t>3225</t>
  </si>
  <si>
    <t>4221</t>
  </si>
  <si>
    <t>3237</t>
  </si>
  <si>
    <t>3213</t>
  </si>
  <si>
    <t>3238</t>
  </si>
  <si>
    <t>3222</t>
  </si>
  <si>
    <t>6632</t>
  </si>
  <si>
    <t>4227</t>
  </si>
  <si>
    <t>6341</t>
  </si>
  <si>
    <t>3111</t>
  </si>
  <si>
    <t>3293</t>
  </si>
  <si>
    <t>3241</t>
  </si>
  <si>
    <t>6512</t>
  </si>
  <si>
    <t>6526</t>
  </si>
  <si>
    <t>3121</t>
  </si>
  <si>
    <t>3232</t>
  </si>
  <si>
    <t>3236</t>
  </si>
  <si>
    <t>3294</t>
  </si>
  <si>
    <t>6332</t>
  </si>
  <si>
    <t>3214</t>
  </si>
  <si>
    <t>3223</t>
  </si>
  <si>
    <t>3227</t>
  </si>
  <si>
    <t>3292</t>
  </si>
  <si>
    <t>3235</t>
  </si>
  <si>
    <t>6333</t>
  </si>
  <si>
    <t>6711</t>
  </si>
  <si>
    <t>4224</t>
  </si>
  <si>
    <t>4223</t>
  </si>
  <si>
    <t>9221</t>
  </si>
  <si>
    <t>4222</t>
  </si>
  <si>
    <t>3295</t>
  </si>
  <si>
    <t>6321</t>
  </si>
  <si>
    <t>4226</t>
  </si>
  <si>
    <t>6429</t>
  </si>
  <si>
    <t>3433</t>
  </si>
  <si>
    <t>4225</t>
  </si>
  <si>
    <t>4511</t>
  </si>
  <si>
    <t>Ukupno rashodi</t>
  </si>
  <si>
    <t xml:space="preserve">Ukupno prihodi </t>
  </si>
  <si>
    <t>Razlika</t>
  </si>
  <si>
    <t>NABAVA PROIZVEDENE DUGO. IMOVINE</t>
  </si>
  <si>
    <t>SVEUKUPNO PO POTPROGRAMIMA</t>
  </si>
  <si>
    <t>3721</t>
  </si>
  <si>
    <t>6361</t>
  </si>
  <si>
    <t>6712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</si>
  <si>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</si>
  <si>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</si>
  <si>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</si>
  <si>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</si>
  <si>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</si>
  <si>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</si>
  <si>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</si>
  <si>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</si>
  <si>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</si>
  <si>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</si>
  <si>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</si>
  <si>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</si>
  <si>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</si>
  <si>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</si>
  <si>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</si>
  <si>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</si>
  <si>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</si>
  <si>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</si>
  <si>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</si>
  <si>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</si>
  <si>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</si>
  <si>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</si>
  <si>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</si>
  <si>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</si>
  <si>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</si>
  <si>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</si>
  <si>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</si>
  <si>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</si>
  <si>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</si>
  <si>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</si>
  <si>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</si>
  <si>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</si>
  <si>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</si>
  <si>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</si>
  <si>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</si>
  <si>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</si>
  <si>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</si>
  <si>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</si>
  <si>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</si>
  <si>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</si>
  <si>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38.</t>
  </si>
  <si>
    <t>42.</t>
  </si>
  <si>
    <t>43.</t>
  </si>
  <si>
    <t>44.</t>
  </si>
  <si>
    <t>45.</t>
  </si>
  <si>
    <t>FINANCIRANJE IZVAN ŽUPANIJSKOG PRORAČUNA</t>
  </si>
  <si>
    <t>PROGRAM OSNOVNO ŠKOLSTVO</t>
  </si>
  <si>
    <t>6614</t>
  </si>
  <si>
    <t>6323</t>
  </si>
  <si>
    <t>Pozicija</t>
  </si>
  <si>
    <t>3432</t>
  </si>
  <si>
    <t>3434</t>
  </si>
  <si>
    <t>46.</t>
  </si>
  <si>
    <t>47.</t>
  </si>
  <si>
    <t>48.</t>
  </si>
  <si>
    <t>49.</t>
  </si>
  <si>
    <t>Iznos</t>
  </si>
  <si>
    <t>OŠ</t>
  </si>
  <si>
    <t>Plan za 2018. godinu</t>
  </si>
  <si>
    <t>Ravnatelj:</t>
  </si>
  <si>
    <t>NAZIV ŠKOLE: OŠ ZMAJEVAC</t>
  </si>
  <si>
    <t>SPORTSKA 2/A, 31307 ZMAJEVAC</t>
  </si>
  <si>
    <t>OIB 38824495088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</si>
</sst>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[$-41A]d\.\ mmmm\ yyyy"/>
    <numFmt numFmtId="174" formatCode="00000"/>
    <numFmt numFmtId="175" formatCode="#,##0.00_ ;\-#,##0.00\ "/>
    <numFmt numFmtId="176" formatCode="[$-41A]d\.\ mmmm\ yyyy\.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4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 textRotation="90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5" borderId="10" xfId="0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Alignment="1">
      <alignment/>
    </xf>
    <xf numFmtId="1" fontId="6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center" vertical="center" wrapText="1" shrinkToFit="1"/>
    </xf>
    <xf numFmtId="1" fontId="5" fillId="35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5" fillId="35" borderId="10" xfId="0" applyNumberFormat="1" applyFont="1" applyFill="1" applyBorder="1" applyAlignment="1" applyProtection="1">
      <alignment horizontal="center" vertical="center" wrapText="1"/>
      <protection hidden="1"/>
    </xf>
    <xf numFmtId="1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33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 applyProtection="1">
      <alignment horizontal="center" vertical="center" wrapText="1"/>
      <protection hidden="1"/>
    </xf>
    <xf numFmtId="1" fontId="4" fillId="34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6" fillId="36" borderId="10" xfId="0" applyNumberFormat="1" applyFont="1" applyFill="1" applyBorder="1" applyAlignment="1" applyProtection="1">
      <alignment horizontal="center" vertical="center" wrapText="1"/>
      <protection hidden="1"/>
    </xf>
    <xf numFmtId="4" fontId="6" fillId="36" borderId="10" xfId="0" applyNumberFormat="1" applyFont="1" applyFill="1" applyBorder="1" applyAlignment="1">
      <alignment/>
    </xf>
    <xf numFmtId="1" fontId="6" fillId="36" borderId="10" xfId="0" applyNumberFormat="1" applyFont="1" applyFill="1" applyBorder="1" applyAlignment="1">
      <alignment horizontal="center"/>
    </xf>
    <xf numFmtId="4" fontId="6" fillId="37" borderId="10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 horizontal="center"/>
    </xf>
    <xf numFmtId="1" fontId="6" fillId="10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16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16" borderId="10" xfId="0" applyNumberFormat="1" applyFont="1" applyFill="1" applyBorder="1" applyAlignment="1">
      <alignment horizontal="center"/>
    </xf>
    <xf numFmtId="4" fontId="6" fillId="16" borderId="10" xfId="0" applyNumberFormat="1" applyFont="1" applyFill="1" applyBorder="1" applyAlignment="1">
      <alignment/>
    </xf>
    <xf numFmtId="1" fontId="6" fillId="10" borderId="10" xfId="0" applyNumberFormat="1" applyFont="1" applyFill="1" applyBorder="1" applyAlignment="1">
      <alignment horizontal="center"/>
    </xf>
    <xf numFmtId="4" fontId="6" fillId="10" borderId="10" xfId="0" applyNumberFormat="1" applyFont="1" applyFill="1" applyBorder="1" applyAlignment="1">
      <alignment/>
    </xf>
    <xf numFmtId="1" fontId="6" fillId="38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38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/>
    </xf>
    <xf numFmtId="49" fontId="6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8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4" fontId="12" fillId="34" borderId="10" xfId="0" applyNumberFormat="1" applyFont="1" applyFill="1" applyBorder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 horizontal="center" wrapText="1"/>
    </xf>
    <xf numFmtId="0" fontId="13" fillId="32" borderId="10" xfId="0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/>
    </xf>
    <xf numFmtId="172" fontId="5" fillId="35" borderId="10" xfId="6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382"/>
  <sheetViews>
    <sheetView tabSelected="1" zoomScale="130" zoomScaleNormal="130" zoomScalePageLayoutView="0" workbookViewId="0" topLeftCell="A278">
      <selection activeCell="H288" sqref="H288"/>
    </sheetView>
  </sheetViews>
  <sheetFormatPr defaultColWidth="9.140625" defaultRowHeight="12.75"/>
  <cols>
    <col min="1" max="1" width="3.28125" style="1" customWidth="1"/>
    <col min="2" max="2" width="45.00390625" style="44" customWidth="1"/>
    <col min="3" max="3" width="10.00390625" style="1" customWidth="1"/>
    <col min="4" max="4" width="24.7109375" style="44" customWidth="1"/>
    <col min="5" max="5" width="23.00390625" style="3" customWidth="1"/>
    <col min="6" max="6" width="12.7109375" style="84" bestFit="1" customWidth="1"/>
    <col min="7" max="146" width="9.140625" style="84" customWidth="1"/>
  </cols>
  <sheetData>
    <row r="1" spans="1:5" ht="12.75">
      <c r="A1" s="89" t="s">
        <v>130</v>
      </c>
      <c r="B1" s="89"/>
      <c r="C1" s="89"/>
      <c r="D1" s="89"/>
      <c r="E1" s="89"/>
    </row>
    <row r="2" spans="1:5" ht="12.75">
      <c r="A2" s="89" t="s">
        <v>131</v>
      </c>
      <c r="B2" s="89"/>
      <c r="C2" s="90"/>
      <c r="D2" s="90"/>
      <c r="E2" s="90"/>
    </row>
    <row r="3" spans="1:5" ht="12.75">
      <c r="A3" s="89" t="s">
        <v>132</v>
      </c>
      <c r="B3" s="89"/>
      <c r="C3" s="90"/>
      <c r="D3" s="90"/>
      <c r="E3" s="90"/>
    </row>
    <row r="4" spans="1:5" ht="12.75">
      <c r="A4" s="78" t="s">
        <v>115</v>
      </c>
      <c r="B4" s="79"/>
      <c r="C4" s="79"/>
      <c r="D4" s="79"/>
      <c r="E4" s="79"/>
    </row>
    <row r="5" spans="1:5" ht="12.75">
      <c r="A5" s="78" t="s">
        <v>116</v>
      </c>
      <c r="B5" s="79"/>
      <c r="C5" s="79"/>
      <c r="D5" s="79"/>
      <c r="E5" s="79"/>
    </row>
    <row r="6" spans="2:4" ht="12.75">
      <c r="B6" s="28" t="s">
        <v>128</v>
      </c>
      <c r="D6" s="28"/>
    </row>
    <row r="7" spans="1:146" s="15" customFormat="1" ht="27">
      <c r="A7" s="13" t="s">
        <v>10</v>
      </c>
      <c r="B7" s="29" t="s">
        <v>0</v>
      </c>
      <c r="C7" s="13"/>
      <c r="D7" s="29" t="s">
        <v>119</v>
      </c>
      <c r="E7" s="14" t="s">
        <v>126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</row>
    <row r="8" spans="1:146" s="7" customFormat="1" ht="24.75" customHeight="1">
      <c r="A8" s="25">
        <v>1</v>
      </c>
      <c r="B8" s="30" t="s">
        <v>1</v>
      </c>
      <c r="C8" s="25"/>
      <c r="D8" s="30"/>
      <c r="E8" s="2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</row>
    <row r="9" spans="1:146" s="20" customFormat="1" ht="12.75">
      <c r="A9" s="18"/>
      <c r="B9" s="31" t="s">
        <v>5</v>
      </c>
      <c r="C9" s="18"/>
      <c r="D9" s="31"/>
      <c r="E9" s="19">
        <f>SUM(E10:E16)</f>
        <v>6513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</row>
    <row r="10" spans="1:5" ht="12.75">
      <c r="A10" s="2" t="s">
        <v>70</v>
      </c>
      <c r="B10" s="32" t="s">
        <v>11</v>
      </c>
      <c r="C10" s="2"/>
      <c r="D10" s="32"/>
      <c r="E10" s="5">
        <v>6513</v>
      </c>
    </row>
    <row r="11" spans="1:5" ht="12.75">
      <c r="A11" s="2" t="s">
        <v>71</v>
      </c>
      <c r="B11" s="32" t="s">
        <v>58</v>
      </c>
      <c r="C11" s="2"/>
      <c r="D11" s="32"/>
      <c r="E11" s="5"/>
    </row>
    <row r="12" spans="1:5" ht="12.75">
      <c r="A12" s="2" t="s">
        <v>72</v>
      </c>
      <c r="B12" s="32" t="s">
        <v>38</v>
      </c>
      <c r="C12" s="2"/>
      <c r="D12" s="32"/>
      <c r="E12" s="5"/>
    </row>
    <row r="13" spans="1:5" ht="12.75">
      <c r="A13" s="8" t="s">
        <v>73</v>
      </c>
      <c r="B13" s="33" t="s">
        <v>117</v>
      </c>
      <c r="C13" s="8"/>
      <c r="D13" s="33"/>
      <c r="E13" s="5"/>
    </row>
    <row r="14" spans="1:5" ht="12.75">
      <c r="A14" s="8" t="s">
        <v>74</v>
      </c>
      <c r="B14" s="33" t="s">
        <v>14</v>
      </c>
      <c r="C14" s="8"/>
      <c r="D14" s="33"/>
      <c r="E14" s="5"/>
    </row>
    <row r="15" spans="1:5" ht="12.75">
      <c r="A15" s="8" t="s">
        <v>75</v>
      </c>
      <c r="B15" s="51" t="s">
        <v>50</v>
      </c>
      <c r="C15" s="8"/>
      <c r="D15" s="51"/>
      <c r="E15" s="5"/>
    </row>
    <row r="16" spans="1:5" ht="12.75">
      <c r="A16" s="8" t="s">
        <v>76</v>
      </c>
      <c r="B16" s="33" t="s">
        <v>53</v>
      </c>
      <c r="C16" s="8"/>
      <c r="D16" s="33"/>
      <c r="E16" s="5"/>
    </row>
    <row r="17" spans="1:146" s="20" customFormat="1" ht="12.75">
      <c r="A17" s="18"/>
      <c r="B17" s="31" t="s">
        <v>6</v>
      </c>
      <c r="C17" s="18"/>
      <c r="D17" s="31"/>
      <c r="E17" s="19">
        <f>SUM(E18:E58)</f>
        <v>5992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</row>
    <row r="18" spans="1:146" s="7" customFormat="1" ht="12.75">
      <c r="A18" s="8" t="s">
        <v>70</v>
      </c>
      <c r="B18" s="33" t="s">
        <v>34</v>
      </c>
      <c r="C18" s="8"/>
      <c r="D18" s="33">
        <v>506</v>
      </c>
      <c r="E18" s="5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</row>
    <row r="19" spans="1:146" s="7" customFormat="1" ht="12.75">
      <c r="A19" s="8" t="s">
        <v>71</v>
      </c>
      <c r="B19" s="33" t="s">
        <v>15</v>
      </c>
      <c r="C19" s="8"/>
      <c r="D19" s="33">
        <v>507</v>
      </c>
      <c r="E19" s="5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</row>
    <row r="20" spans="1:146" s="7" customFormat="1" ht="12.75">
      <c r="A20" s="8" t="s">
        <v>72</v>
      </c>
      <c r="B20" s="33" t="s">
        <v>39</v>
      </c>
      <c r="C20" s="8"/>
      <c r="D20" s="33">
        <v>508</v>
      </c>
      <c r="E20" s="5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</row>
    <row r="21" spans="1:146" s="7" customFormat="1" ht="12.75">
      <c r="A21" s="8" t="s">
        <v>73</v>
      </c>
      <c r="B21" s="33" t="s">
        <v>16</v>
      </c>
      <c r="C21" s="8"/>
      <c r="D21" s="33">
        <v>510</v>
      </c>
      <c r="E21" s="5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</row>
    <row r="22" spans="1:146" s="7" customFormat="1" ht="12.75">
      <c r="A22" s="8" t="s">
        <v>74</v>
      </c>
      <c r="B22" s="33" t="s">
        <v>17</v>
      </c>
      <c r="C22" s="8"/>
      <c r="D22" s="33">
        <v>511</v>
      </c>
      <c r="E22" s="5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</row>
    <row r="23" spans="1:146" s="7" customFormat="1" ht="12.75">
      <c r="A23" s="8" t="s">
        <v>75</v>
      </c>
      <c r="B23" s="33" t="s">
        <v>12</v>
      </c>
      <c r="C23" s="8"/>
      <c r="D23" s="33">
        <v>512</v>
      </c>
      <c r="E23" s="5">
        <v>1000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</row>
    <row r="24" spans="1:146" s="7" customFormat="1" ht="12.75">
      <c r="A24" s="8" t="s">
        <v>76</v>
      </c>
      <c r="B24" s="33" t="s">
        <v>9</v>
      </c>
      <c r="C24" s="8"/>
      <c r="D24" s="33">
        <v>513</v>
      </c>
      <c r="E24" s="5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</row>
    <row r="25" spans="1:146" s="7" customFormat="1" ht="12.75">
      <c r="A25" s="8" t="s">
        <v>77</v>
      </c>
      <c r="B25" s="33" t="s">
        <v>28</v>
      </c>
      <c r="C25" s="8"/>
      <c r="D25" s="33">
        <v>514</v>
      </c>
      <c r="E25" s="5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</row>
    <row r="26" spans="1:146" s="7" customFormat="1" ht="12.75">
      <c r="A26" s="8" t="s">
        <v>78</v>
      </c>
      <c r="B26" s="33" t="s">
        <v>44</v>
      </c>
      <c r="C26" s="8"/>
      <c r="D26" s="33">
        <v>515</v>
      </c>
      <c r="E26" s="5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</row>
    <row r="27" spans="1:5" ht="12.75">
      <c r="A27" s="8" t="s">
        <v>79</v>
      </c>
      <c r="B27" s="33" t="s">
        <v>13</v>
      </c>
      <c r="C27" s="8"/>
      <c r="D27" s="33">
        <v>516</v>
      </c>
      <c r="E27" s="5">
        <v>1000</v>
      </c>
    </row>
    <row r="28" spans="1:5" ht="12.75">
      <c r="A28" s="8" t="s">
        <v>80</v>
      </c>
      <c r="B28" s="33" t="s">
        <v>30</v>
      </c>
      <c r="C28" s="8"/>
      <c r="D28" s="33">
        <v>517</v>
      </c>
      <c r="E28" s="5"/>
    </row>
    <row r="29" spans="1:5" ht="12.75">
      <c r="A29" s="8" t="s">
        <v>81</v>
      </c>
      <c r="B29" s="33" t="s">
        <v>45</v>
      </c>
      <c r="C29" s="8"/>
      <c r="D29" s="33">
        <v>518</v>
      </c>
      <c r="E29" s="5"/>
    </row>
    <row r="30" spans="1:5" ht="12.75">
      <c r="A30" s="8" t="s">
        <v>82</v>
      </c>
      <c r="B30" s="33" t="s">
        <v>18</v>
      </c>
      <c r="C30" s="8"/>
      <c r="D30" s="33">
        <v>519</v>
      </c>
      <c r="E30" s="5">
        <v>1000</v>
      </c>
    </row>
    <row r="31" spans="1:5" ht="12.75">
      <c r="A31" s="8" t="s">
        <v>83</v>
      </c>
      <c r="B31" s="33" t="s">
        <v>25</v>
      </c>
      <c r="C31" s="8"/>
      <c r="D31" s="33">
        <v>520</v>
      </c>
      <c r="E31" s="5">
        <v>1000</v>
      </c>
    </row>
    <row r="32" spans="1:5" ht="12.75">
      <c r="A32" s="8" t="s">
        <v>84</v>
      </c>
      <c r="B32" s="33" t="s">
        <v>46</v>
      </c>
      <c r="C32" s="8"/>
      <c r="D32" s="33">
        <v>521</v>
      </c>
      <c r="E32" s="5"/>
    </row>
    <row r="33" spans="1:5" ht="12.75">
      <c r="A33" s="8" t="s">
        <v>85</v>
      </c>
      <c r="B33" s="33" t="s">
        <v>19</v>
      </c>
      <c r="C33" s="8"/>
      <c r="D33" s="33">
        <v>522</v>
      </c>
      <c r="E33" s="5"/>
    </row>
    <row r="34" spans="1:5" ht="12.75">
      <c r="A34" s="8" t="s">
        <v>86</v>
      </c>
      <c r="B34" s="33" t="s">
        <v>40</v>
      </c>
      <c r="C34" s="8"/>
      <c r="D34" s="33">
        <v>523</v>
      </c>
      <c r="E34" s="5"/>
    </row>
    <row r="35" spans="1:5" ht="12.75">
      <c r="A35" s="8" t="s">
        <v>87</v>
      </c>
      <c r="B35" s="33" t="s">
        <v>20</v>
      </c>
      <c r="C35" s="8"/>
      <c r="D35" s="33">
        <v>524</v>
      </c>
      <c r="E35" s="5"/>
    </row>
    <row r="36" spans="1:5" ht="12.75">
      <c r="A36" s="8" t="s">
        <v>88</v>
      </c>
      <c r="B36" s="33" t="s">
        <v>21</v>
      </c>
      <c r="C36" s="8"/>
      <c r="D36" s="33">
        <v>525</v>
      </c>
      <c r="E36" s="5"/>
    </row>
    <row r="37" spans="1:5" ht="12.75">
      <c r="A37" s="8" t="s">
        <v>89</v>
      </c>
      <c r="B37" s="33" t="s">
        <v>48</v>
      </c>
      <c r="C37" s="8"/>
      <c r="D37" s="33">
        <v>526</v>
      </c>
      <c r="E37" s="5"/>
    </row>
    <row r="38" spans="1:5" ht="12.75">
      <c r="A38" s="8" t="s">
        <v>90</v>
      </c>
      <c r="B38" s="33" t="s">
        <v>41</v>
      </c>
      <c r="C38" s="8"/>
      <c r="D38" s="33">
        <v>527</v>
      </c>
      <c r="E38" s="5"/>
    </row>
    <row r="39" spans="1:5" ht="12.75">
      <c r="A39" s="8" t="s">
        <v>91</v>
      </c>
      <c r="B39" s="33" t="s">
        <v>27</v>
      </c>
      <c r="C39" s="8"/>
      <c r="D39" s="33">
        <v>528</v>
      </c>
      <c r="E39" s="5"/>
    </row>
    <row r="40" spans="1:5" ht="12.75">
      <c r="A40" s="8" t="s">
        <v>92</v>
      </c>
      <c r="B40" s="33" t="s">
        <v>29</v>
      </c>
      <c r="C40" s="8"/>
      <c r="D40" s="33">
        <v>529</v>
      </c>
      <c r="E40" s="5"/>
    </row>
    <row r="41" spans="1:5" ht="12.75">
      <c r="A41" s="8" t="s">
        <v>93</v>
      </c>
      <c r="B41" s="32" t="s">
        <v>22</v>
      </c>
      <c r="C41" s="8"/>
      <c r="D41" s="32">
        <v>530</v>
      </c>
      <c r="E41" s="5">
        <v>130</v>
      </c>
    </row>
    <row r="42" spans="1:5" ht="12.75">
      <c r="A42" s="2" t="s">
        <v>94</v>
      </c>
      <c r="B42" s="32" t="s">
        <v>36</v>
      </c>
      <c r="C42" s="2"/>
      <c r="D42" s="32">
        <v>531</v>
      </c>
      <c r="E42" s="5"/>
    </row>
    <row r="43" spans="1:5" ht="12.75">
      <c r="A43" s="2" t="s">
        <v>95</v>
      </c>
      <c r="B43" s="32">
        <v>3291</v>
      </c>
      <c r="C43" s="2"/>
      <c r="D43" s="32">
        <v>532</v>
      </c>
      <c r="E43" s="5"/>
    </row>
    <row r="44" spans="1:5" ht="12.75">
      <c r="A44" s="2" t="s">
        <v>96</v>
      </c>
      <c r="B44" s="32" t="s">
        <v>35</v>
      </c>
      <c r="C44" s="2"/>
      <c r="D44" s="32">
        <v>533</v>
      </c>
      <c r="E44" s="5"/>
    </row>
    <row r="45" spans="1:5" ht="12.75">
      <c r="A45" s="2" t="s">
        <v>97</v>
      </c>
      <c r="B45" s="32" t="s">
        <v>42</v>
      </c>
      <c r="C45" s="2"/>
      <c r="D45" s="32">
        <v>534</v>
      </c>
      <c r="E45" s="5"/>
    </row>
    <row r="46" spans="1:5" ht="12.75">
      <c r="A46" s="2" t="s">
        <v>98</v>
      </c>
      <c r="B46" s="32" t="s">
        <v>55</v>
      </c>
      <c r="C46" s="2"/>
      <c r="D46" s="32">
        <v>535</v>
      </c>
      <c r="E46" s="5"/>
    </row>
    <row r="47" spans="1:5" ht="12.75">
      <c r="A47" s="2" t="s">
        <v>99</v>
      </c>
      <c r="B47" s="32" t="s">
        <v>8</v>
      </c>
      <c r="C47" s="2"/>
      <c r="D47" s="32">
        <v>536</v>
      </c>
      <c r="E47" s="5">
        <v>1851</v>
      </c>
    </row>
    <row r="48" spans="1:5" ht="12.75">
      <c r="A48" s="2" t="s">
        <v>100</v>
      </c>
      <c r="B48" s="56">
        <v>3432</v>
      </c>
      <c r="C48" s="2"/>
      <c r="D48" s="32">
        <v>537</v>
      </c>
      <c r="E48" s="5">
        <v>10</v>
      </c>
    </row>
    <row r="49" spans="1:5" ht="12.75">
      <c r="A49" s="2" t="s">
        <v>101</v>
      </c>
      <c r="B49" s="32" t="s">
        <v>59</v>
      </c>
      <c r="C49" s="2"/>
      <c r="D49" s="32">
        <v>538</v>
      </c>
      <c r="E49" s="5">
        <v>1</v>
      </c>
    </row>
    <row r="50" spans="1:5" ht="12.75">
      <c r="A50" s="2" t="s">
        <v>102</v>
      </c>
      <c r="B50" s="32" t="s">
        <v>67</v>
      </c>
      <c r="C50" s="2"/>
      <c r="D50" s="32">
        <v>539</v>
      </c>
      <c r="E50" s="5"/>
    </row>
    <row r="51" spans="1:5" ht="12.75">
      <c r="A51" s="2" t="s">
        <v>103</v>
      </c>
      <c r="B51" s="32" t="s">
        <v>26</v>
      </c>
      <c r="C51" s="2"/>
      <c r="D51" s="32">
        <v>540</v>
      </c>
      <c r="E51" s="5"/>
    </row>
    <row r="52" spans="1:5" ht="12.75">
      <c r="A52" s="2" t="s">
        <v>104</v>
      </c>
      <c r="B52" s="32" t="s">
        <v>54</v>
      </c>
      <c r="C52" s="2"/>
      <c r="D52" s="32">
        <v>541</v>
      </c>
      <c r="E52" s="5"/>
    </row>
    <row r="53" spans="1:5" ht="12.75">
      <c r="A53" s="2" t="s">
        <v>105</v>
      </c>
      <c r="B53" s="32" t="s">
        <v>52</v>
      </c>
      <c r="C53" s="2"/>
      <c r="D53" s="32">
        <v>542</v>
      </c>
      <c r="E53" s="5"/>
    </row>
    <row r="54" spans="1:5" ht="12.75">
      <c r="A54" s="2" t="s">
        <v>106</v>
      </c>
      <c r="B54" s="32" t="s">
        <v>60</v>
      </c>
      <c r="C54" s="2"/>
      <c r="D54" s="32">
        <v>543</v>
      </c>
      <c r="E54" s="5"/>
    </row>
    <row r="55" spans="1:5" ht="12.75">
      <c r="A55" s="8" t="s">
        <v>110</v>
      </c>
      <c r="B55" s="32" t="s">
        <v>57</v>
      </c>
      <c r="C55" s="8"/>
      <c r="D55" s="32">
        <v>544</v>
      </c>
      <c r="E55" s="5"/>
    </row>
    <row r="56" spans="1:5" ht="12.75">
      <c r="A56" s="2" t="s">
        <v>107</v>
      </c>
      <c r="B56" s="32" t="s">
        <v>32</v>
      </c>
      <c r="C56" s="2"/>
      <c r="D56" s="32">
        <v>545</v>
      </c>
      <c r="E56" s="5"/>
    </row>
    <row r="57" spans="1:5" ht="12.75">
      <c r="A57" s="2" t="s">
        <v>108</v>
      </c>
      <c r="B57" s="32" t="s">
        <v>24</v>
      </c>
      <c r="C57" s="2"/>
      <c r="D57" s="32">
        <v>546</v>
      </c>
      <c r="E57" s="5"/>
    </row>
    <row r="58" spans="1:5" ht="12.75">
      <c r="A58" s="2" t="s">
        <v>109</v>
      </c>
      <c r="B58" s="33" t="s">
        <v>61</v>
      </c>
      <c r="C58" s="2"/>
      <c r="D58" s="33">
        <v>0</v>
      </c>
      <c r="E58" s="5"/>
    </row>
    <row r="59" spans="1:5" ht="12.75">
      <c r="A59" s="23">
        <v>2</v>
      </c>
      <c r="B59" s="34" t="s">
        <v>2</v>
      </c>
      <c r="C59" s="23"/>
      <c r="D59" s="34"/>
      <c r="E59" s="24"/>
    </row>
    <row r="60" spans="1:146" s="22" customFormat="1" ht="12.75">
      <c r="A60" s="21"/>
      <c r="B60" s="35" t="s">
        <v>5</v>
      </c>
      <c r="C60" s="21"/>
      <c r="D60" s="35"/>
      <c r="E60" s="19">
        <f>SUM(E61:E68)</f>
        <v>91000</v>
      </c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</row>
    <row r="61" spans="1:5" ht="12.75">
      <c r="A61" s="8" t="s">
        <v>70</v>
      </c>
      <c r="B61" s="33" t="s">
        <v>56</v>
      </c>
      <c r="C61" s="8"/>
      <c r="D61" s="33"/>
      <c r="E61" s="5"/>
    </row>
    <row r="62" spans="1:5" ht="12.75">
      <c r="A62" s="8" t="s">
        <v>71</v>
      </c>
      <c r="B62" s="45" t="s">
        <v>7</v>
      </c>
      <c r="C62" s="8"/>
      <c r="D62" s="45"/>
      <c r="E62" s="5"/>
    </row>
    <row r="63" spans="1:5" ht="12.75">
      <c r="A63" s="8" t="s">
        <v>72</v>
      </c>
      <c r="B63" s="36">
        <v>6341</v>
      </c>
      <c r="C63" s="8"/>
      <c r="D63" s="36"/>
      <c r="E63" s="5"/>
    </row>
    <row r="64" spans="1:5" ht="12.75">
      <c r="A64" s="8" t="s">
        <v>73</v>
      </c>
      <c r="B64" s="54">
        <v>6361</v>
      </c>
      <c r="C64" s="8"/>
      <c r="D64" s="54"/>
      <c r="E64" s="5"/>
    </row>
    <row r="65" spans="1:5" ht="12.75">
      <c r="A65" s="8" t="s">
        <v>74</v>
      </c>
      <c r="B65" s="58">
        <v>6381</v>
      </c>
      <c r="C65" s="8"/>
      <c r="D65" s="36"/>
      <c r="E65" s="5"/>
    </row>
    <row r="66" spans="1:5" ht="12.75">
      <c r="A66" s="8" t="s">
        <v>75</v>
      </c>
      <c r="B66" s="36">
        <v>6526</v>
      </c>
      <c r="C66" s="8"/>
      <c r="D66" s="36"/>
      <c r="E66" s="5">
        <v>91000</v>
      </c>
    </row>
    <row r="67" spans="1:5" ht="12.75">
      <c r="A67" s="8" t="s">
        <v>76</v>
      </c>
      <c r="B67" s="36">
        <v>6631</v>
      </c>
      <c r="C67" s="8"/>
      <c r="D67" s="36"/>
      <c r="E67" s="5"/>
    </row>
    <row r="68" spans="1:5" ht="12.75">
      <c r="A68" s="8" t="s">
        <v>77</v>
      </c>
      <c r="B68" s="33" t="s">
        <v>31</v>
      </c>
      <c r="C68" s="8"/>
      <c r="D68" s="33"/>
      <c r="E68" s="5"/>
    </row>
    <row r="69" spans="1:146" s="22" customFormat="1" ht="12.75">
      <c r="A69" s="21"/>
      <c r="B69" s="35" t="s">
        <v>6</v>
      </c>
      <c r="C69" s="21"/>
      <c r="D69" s="35"/>
      <c r="E69" s="19">
        <f>SUM(E74:E106)</f>
        <v>91000</v>
      </c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</row>
    <row r="70" spans="1:146" s="62" customFormat="1" ht="12.75">
      <c r="A70" s="12" t="s">
        <v>70</v>
      </c>
      <c r="B70" s="59" t="s">
        <v>34</v>
      </c>
      <c r="C70" s="12"/>
      <c r="D70" s="61"/>
      <c r="E70" s="16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</row>
    <row r="71" spans="1:146" s="62" customFormat="1" ht="12.75">
      <c r="A71" s="12" t="s">
        <v>71</v>
      </c>
      <c r="B71" s="59" t="s">
        <v>15</v>
      </c>
      <c r="C71" s="12"/>
      <c r="D71" s="61"/>
      <c r="E71" s="16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</row>
    <row r="72" spans="1:146" s="62" customFormat="1" ht="12.75">
      <c r="A72" s="12" t="s">
        <v>72</v>
      </c>
      <c r="B72" s="59" t="s">
        <v>16</v>
      </c>
      <c r="C72" s="12"/>
      <c r="D72" s="61"/>
      <c r="E72" s="16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</row>
    <row r="73" spans="1:146" s="62" customFormat="1" ht="12.75">
      <c r="A73" s="12" t="s">
        <v>73</v>
      </c>
      <c r="B73" s="59" t="s">
        <v>17</v>
      </c>
      <c r="C73" s="12"/>
      <c r="D73" s="61"/>
      <c r="E73" s="16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</row>
    <row r="74" spans="1:5" ht="12.75">
      <c r="A74" s="8" t="s">
        <v>74</v>
      </c>
      <c r="B74" s="33" t="s">
        <v>12</v>
      </c>
      <c r="C74" s="8"/>
      <c r="D74" s="33">
        <v>512</v>
      </c>
      <c r="E74" s="5"/>
    </row>
    <row r="75" spans="1:5" ht="12.75">
      <c r="A75" s="8" t="s">
        <v>75</v>
      </c>
      <c r="B75" s="59" t="s">
        <v>9</v>
      </c>
      <c r="C75" s="8"/>
      <c r="D75" s="33"/>
      <c r="E75" s="5"/>
    </row>
    <row r="76" spans="1:5" ht="12.75">
      <c r="A76" s="8" t="s">
        <v>76</v>
      </c>
      <c r="B76" s="33" t="s">
        <v>28</v>
      </c>
      <c r="C76" s="8"/>
      <c r="D76" s="33">
        <v>514</v>
      </c>
      <c r="E76" s="5"/>
    </row>
    <row r="77" spans="1:5" ht="12.75">
      <c r="A77" s="8" t="s">
        <v>77</v>
      </c>
      <c r="B77" s="59" t="s">
        <v>44</v>
      </c>
      <c r="C77" s="8"/>
      <c r="D77" s="33"/>
      <c r="E77" s="5"/>
    </row>
    <row r="78" spans="1:5" ht="12.75">
      <c r="A78" s="8" t="s">
        <v>72</v>
      </c>
      <c r="B78" s="33" t="s">
        <v>13</v>
      </c>
      <c r="C78" s="8"/>
      <c r="D78" s="33">
        <v>516</v>
      </c>
      <c r="E78" s="5"/>
    </row>
    <row r="79" spans="1:5" ht="12.75">
      <c r="A79" s="8" t="s">
        <v>73</v>
      </c>
      <c r="B79" s="33" t="s">
        <v>30</v>
      </c>
      <c r="C79" s="8"/>
      <c r="D79" s="33">
        <v>517</v>
      </c>
      <c r="E79" s="5">
        <v>80000</v>
      </c>
    </row>
    <row r="80" spans="1:5" ht="12.75">
      <c r="A80" s="8" t="s">
        <v>74</v>
      </c>
      <c r="B80" s="33" t="s">
        <v>18</v>
      </c>
      <c r="C80" s="8"/>
      <c r="D80" s="33">
        <v>519</v>
      </c>
      <c r="E80" s="5">
        <v>10000</v>
      </c>
    </row>
    <row r="81" spans="1:5" ht="12.75">
      <c r="A81" s="8" t="s">
        <v>75</v>
      </c>
      <c r="B81" s="33" t="s">
        <v>25</v>
      </c>
      <c r="C81" s="8"/>
      <c r="D81" s="33">
        <v>520</v>
      </c>
      <c r="E81" s="5">
        <v>1000</v>
      </c>
    </row>
    <row r="82" spans="1:5" ht="12.75">
      <c r="A82" s="8" t="s">
        <v>76</v>
      </c>
      <c r="B82" s="33" t="s">
        <v>19</v>
      </c>
      <c r="C82" s="8"/>
      <c r="D82" s="33">
        <v>522</v>
      </c>
      <c r="E82" s="5"/>
    </row>
    <row r="83" spans="1:5" ht="12.75">
      <c r="A83" s="8" t="s">
        <v>77</v>
      </c>
      <c r="B83" s="33" t="s">
        <v>40</v>
      </c>
      <c r="C83" s="8"/>
      <c r="D83" s="33">
        <v>523</v>
      </c>
      <c r="E83" s="5"/>
    </row>
    <row r="84" spans="1:5" ht="12.75">
      <c r="A84" s="8" t="s">
        <v>78</v>
      </c>
      <c r="B84" s="59" t="s">
        <v>20</v>
      </c>
      <c r="C84" s="8"/>
      <c r="D84" s="33"/>
      <c r="E84" s="5"/>
    </row>
    <row r="85" spans="1:5" ht="12.75">
      <c r="A85" s="8" t="s">
        <v>79</v>
      </c>
      <c r="B85" s="59" t="s">
        <v>21</v>
      </c>
      <c r="C85" s="8"/>
      <c r="D85" s="33"/>
      <c r="E85" s="5"/>
    </row>
    <row r="86" spans="1:5" ht="12.75">
      <c r="A86" s="8" t="s">
        <v>80</v>
      </c>
      <c r="B86" s="33" t="s">
        <v>48</v>
      </c>
      <c r="C86" s="8"/>
      <c r="D86" s="33">
        <v>526</v>
      </c>
      <c r="E86" s="5"/>
    </row>
    <row r="87" spans="1:5" ht="12.75">
      <c r="A87" s="8" t="s">
        <v>81</v>
      </c>
      <c r="B87" s="59" t="s">
        <v>41</v>
      </c>
      <c r="C87" s="8"/>
      <c r="D87" s="33"/>
      <c r="E87" s="5"/>
    </row>
    <row r="88" spans="1:5" ht="12.75">
      <c r="A88" s="8" t="s">
        <v>82</v>
      </c>
      <c r="B88" s="33" t="s">
        <v>27</v>
      </c>
      <c r="C88" s="8"/>
      <c r="D88" s="33">
        <v>528</v>
      </c>
      <c r="E88" s="5"/>
    </row>
    <row r="89" spans="1:5" ht="12.75">
      <c r="A89" s="8" t="s">
        <v>83</v>
      </c>
      <c r="B89" s="33" t="s">
        <v>22</v>
      </c>
      <c r="C89" s="8"/>
      <c r="D89" s="33">
        <v>530</v>
      </c>
      <c r="E89" s="5"/>
    </row>
    <row r="90" spans="1:5" ht="12.75">
      <c r="A90" s="8" t="s">
        <v>84</v>
      </c>
      <c r="B90" s="33" t="s">
        <v>36</v>
      </c>
      <c r="C90" s="8"/>
      <c r="D90" s="33">
        <v>531</v>
      </c>
      <c r="E90" s="5"/>
    </row>
    <row r="91" spans="1:5" ht="12.75">
      <c r="A91" s="8" t="s">
        <v>85</v>
      </c>
      <c r="B91" s="33">
        <v>3291</v>
      </c>
      <c r="C91" s="8"/>
      <c r="D91" s="33">
        <v>532</v>
      </c>
      <c r="E91" s="5"/>
    </row>
    <row r="92" spans="1:5" ht="12.75">
      <c r="A92" s="8" t="s">
        <v>86</v>
      </c>
      <c r="B92" s="59" t="s">
        <v>47</v>
      </c>
      <c r="C92" s="8"/>
      <c r="D92" s="33"/>
      <c r="E92" s="5"/>
    </row>
    <row r="93" spans="1:5" ht="12.75">
      <c r="A93" s="8" t="s">
        <v>87</v>
      </c>
      <c r="B93" s="33" t="s">
        <v>35</v>
      </c>
      <c r="C93" s="8"/>
      <c r="D93" s="33">
        <v>533</v>
      </c>
      <c r="E93" s="5"/>
    </row>
    <row r="94" spans="1:5" ht="12.75">
      <c r="A94" s="8" t="s">
        <v>88</v>
      </c>
      <c r="B94" s="59" t="s">
        <v>42</v>
      </c>
      <c r="C94" s="8"/>
      <c r="D94" s="33"/>
      <c r="E94" s="5"/>
    </row>
    <row r="95" spans="1:5" ht="12.75">
      <c r="A95" s="8" t="s">
        <v>89</v>
      </c>
      <c r="B95" s="59" t="s">
        <v>55</v>
      </c>
      <c r="C95" s="8"/>
      <c r="D95" s="33"/>
      <c r="E95" s="5"/>
    </row>
    <row r="96" spans="1:5" ht="12.75">
      <c r="A96" s="8" t="s">
        <v>90</v>
      </c>
      <c r="B96" s="33" t="s">
        <v>8</v>
      </c>
      <c r="C96" s="8"/>
      <c r="D96" s="33">
        <v>536</v>
      </c>
      <c r="E96" s="5"/>
    </row>
    <row r="97" spans="1:5" ht="12.75">
      <c r="A97" s="8" t="s">
        <v>91</v>
      </c>
      <c r="B97" s="59" t="s">
        <v>23</v>
      </c>
      <c r="C97" s="8"/>
      <c r="D97" s="33"/>
      <c r="E97" s="5"/>
    </row>
    <row r="98" spans="1:5" ht="12.75">
      <c r="A98" s="8" t="s">
        <v>92</v>
      </c>
      <c r="B98" s="59" t="s">
        <v>120</v>
      </c>
      <c r="C98" s="8"/>
      <c r="D98" s="33"/>
      <c r="E98" s="5"/>
    </row>
    <row r="99" spans="1:5" ht="12.75">
      <c r="A99" s="8" t="s">
        <v>93</v>
      </c>
      <c r="B99" s="59" t="s">
        <v>121</v>
      </c>
      <c r="C99" s="8"/>
      <c r="D99" s="33"/>
      <c r="E99" s="5"/>
    </row>
    <row r="100" spans="1:5" ht="12.75">
      <c r="A100" s="8" t="s">
        <v>94</v>
      </c>
      <c r="B100" s="33" t="s">
        <v>67</v>
      </c>
      <c r="C100" s="8"/>
      <c r="D100" s="33">
        <v>539</v>
      </c>
      <c r="E100" s="5"/>
    </row>
    <row r="101" spans="1:5" ht="12.75">
      <c r="A101" s="8" t="s">
        <v>95</v>
      </c>
      <c r="B101" s="57">
        <v>4226</v>
      </c>
      <c r="C101" s="8"/>
      <c r="D101" s="33"/>
      <c r="E101" s="5"/>
    </row>
    <row r="102" spans="1:5" ht="12.75">
      <c r="A102" s="8" t="s">
        <v>96</v>
      </c>
      <c r="B102" s="33" t="s">
        <v>26</v>
      </c>
      <c r="C102" s="8"/>
      <c r="D102" s="33">
        <v>540</v>
      </c>
      <c r="E102" s="5"/>
    </row>
    <row r="103" spans="1:5" ht="12.75">
      <c r="A103" s="8" t="s">
        <v>97</v>
      </c>
      <c r="B103" s="63" t="s">
        <v>54</v>
      </c>
      <c r="C103" s="8"/>
      <c r="D103" s="33"/>
      <c r="E103" s="5"/>
    </row>
    <row r="104" spans="1:5" ht="12.75">
      <c r="A104" s="8" t="s">
        <v>98</v>
      </c>
      <c r="B104" s="33" t="s">
        <v>24</v>
      </c>
      <c r="C104" s="8"/>
      <c r="D104" s="33">
        <v>546</v>
      </c>
      <c r="E104" s="5"/>
    </row>
    <row r="105" spans="1:5" ht="12.75">
      <c r="A105" s="8" t="s">
        <v>99</v>
      </c>
      <c r="B105" s="59" t="s">
        <v>60</v>
      </c>
      <c r="C105" s="8"/>
      <c r="D105" s="33"/>
      <c r="E105" s="5"/>
    </row>
    <row r="106" spans="1:5" ht="12.75">
      <c r="A106" s="8" t="s">
        <v>100</v>
      </c>
      <c r="B106" s="33" t="s">
        <v>32</v>
      </c>
      <c r="C106" s="8"/>
      <c r="D106" s="33">
        <v>0</v>
      </c>
      <c r="E106" s="5"/>
    </row>
    <row r="107" spans="1:146" s="7" customFormat="1" ht="12.75">
      <c r="A107" s="23">
        <v>3</v>
      </c>
      <c r="B107" s="37" t="s">
        <v>3</v>
      </c>
      <c r="C107" s="23"/>
      <c r="D107" s="37"/>
      <c r="E107" s="24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</row>
    <row r="108" spans="1:146" s="20" customFormat="1" ht="12.75">
      <c r="A108" s="18"/>
      <c r="B108" s="38" t="s">
        <v>5</v>
      </c>
      <c r="C108" s="18"/>
      <c r="D108" s="38"/>
      <c r="E108" s="19">
        <f>SUM(E109:E118)</f>
        <v>30000</v>
      </c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</row>
    <row r="109" spans="1:146" s="7" customFormat="1" ht="12.75">
      <c r="A109" s="8" t="s">
        <v>70</v>
      </c>
      <c r="B109" s="33" t="s">
        <v>118</v>
      </c>
      <c r="C109" s="8"/>
      <c r="D109" s="33"/>
      <c r="E109" s="5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</row>
    <row r="110" spans="1:5" ht="12.75">
      <c r="A110" s="8" t="s">
        <v>71</v>
      </c>
      <c r="B110" s="45" t="s">
        <v>7</v>
      </c>
      <c r="C110" s="8"/>
      <c r="D110" s="45"/>
      <c r="E110" s="5"/>
    </row>
    <row r="111" spans="1:5" ht="12.75">
      <c r="A111" s="8" t="s">
        <v>72</v>
      </c>
      <c r="B111" s="33" t="s">
        <v>43</v>
      </c>
      <c r="C111" s="8"/>
      <c r="D111" s="33"/>
      <c r="E111" s="5"/>
    </row>
    <row r="112" spans="1:5" ht="12.75">
      <c r="A112" s="8" t="s">
        <v>73</v>
      </c>
      <c r="B112" s="33" t="s">
        <v>49</v>
      </c>
      <c r="C112" s="8"/>
      <c r="D112" s="33"/>
      <c r="E112" s="5"/>
    </row>
    <row r="113" spans="1:5" ht="12.75">
      <c r="A113" s="8" t="s">
        <v>74</v>
      </c>
      <c r="B113" s="33" t="s">
        <v>33</v>
      </c>
      <c r="C113" s="8"/>
      <c r="D113" s="33"/>
      <c r="E113" s="5"/>
    </row>
    <row r="114" spans="1:5" ht="12.75">
      <c r="A114" s="8" t="s">
        <v>75</v>
      </c>
      <c r="B114" s="50" t="s">
        <v>68</v>
      </c>
      <c r="C114" s="8"/>
      <c r="D114" s="50"/>
      <c r="E114" s="5">
        <v>30000</v>
      </c>
    </row>
    <row r="115" spans="1:5" ht="12.75">
      <c r="A115" s="8" t="s">
        <v>76</v>
      </c>
      <c r="B115" s="33" t="s">
        <v>37</v>
      </c>
      <c r="C115" s="8"/>
      <c r="D115" s="33"/>
      <c r="E115" s="5"/>
    </row>
    <row r="116" spans="1:5" ht="12.75">
      <c r="A116" s="8" t="s">
        <v>77</v>
      </c>
      <c r="B116" s="33" t="s">
        <v>38</v>
      </c>
      <c r="C116" s="8"/>
      <c r="D116" s="33"/>
      <c r="E116" s="5"/>
    </row>
    <row r="117" spans="1:5" ht="12.75">
      <c r="A117" s="8" t="s">
        <v>78</v>
      </c>
      <c r="B117" s="51" t="s">
        <v>50</v>
      </c>
      <c r="C117" s="8"/>
      <c r="D117" s="51"/>
      <c r="E117" s="5"/>
    </row>
    <row r="118" spans="1:5" ht="12.75">
      <c r="A118" s="8" t="s">
        <v>79</v>
      </c>
      <c r="B118" s="33" t="s">
        <v>69</v>
      </c>
      <c r="C118" s="8"/>
      <c r="D118" s="33"/>
      <c r="E118" s="5"/>
    </row>
    <row r="119" spans="1:5" ht="12.75">
      <c r="A119" s="8" t="s">
        <v>80</v>
      </c>
      <c r="B119" s="57">
        <v>9221</v>
      </c>
      <c r="C119" s="8"/>
      <c r="D119" s="33"/>
      <c r="E119" s="5"/>
    </row>
    <row r="120" spans="1:146" s="20" customFormat="1" ht="12.75">
      <c r="A120" s="18"/>
      <c r="B120" s="31" t="s">
        <v>6</v>
      </c>
      <c r="C120" s="18"/>
      <c r="D120" s="31"/>
      <c r="E120" s="19">
        <f>SUM(E121:E156)</f>
        <v>30000</v>
      </c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</row>
    <row r="121" spans="1:146" s="7" customFormat="1" ht="12.75">
      <c r="A121" s="8" t="s">
        <v>70</v>
      </c>
      <c r="B121" s="33" t="s">
        <v>34</v>
      </c>
      <c r="C121" s="8"/>
      <c r="D121" s="33">
        <v>506</v>
      </c>
      <c r="E121" s="5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</row>
    <row r="122" spans="1:146" s="7" customFormat="1" ht="12.75">
      <c r="A122" s="8" t="s">
        <v>71</v>
      </c>
      <c r="B122" s="33" t="s">
        <v>39</v>
      </c>
      <c r="C122" s="8"/>
      <c r="D122" s="33">
        <v>508</v>
      </c>
      <c r="E122" s="5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</row>
    <row r="123" spans="1:146" s="7" customFormat="1" ht="12.75">
      <c r="A123" s="8" t="s">
        <v>72</v>
      </c>
      <c r="B123" s="33">
        <v>3131</v>
      </c>
      <c r="C123" s="8"/>
      <c r="D123" s="33"/>
      <c r="E123" s="5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</row>
    <row r="124" spans="1:146" s="7" customFormat="1" ht="12.75">
      <c r="A124" s="8" t="s">
        <v>73</v>
      </c>
      <c r="B124" s="33" t="s">
        <v>16</v>
      </c>
      <c r="C124" s="8"/>
      <c r="D124" s="33">
        <v>510</v>
      </c>
      <c r="E124" s="5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</row>
    <row r="125" spans="1:146" s="7" customFormat="1" ht="12.75">
      <c r="A125" s="8" t="s">
        <v>74</v>
      </c>
      <c r="B125" s="33" t="s">
        <v>17</v>
      </c>
      <c r="C125" s="8"/>
      <c r="D125" s="33">
        <v>511</v>
      </c>
      <c r="E125" s="5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</row>
    <row r="126" spans="1:146" s="7" customFormat="1" ht="12.75">
      <c r="A126" s="8" t="s">
        <v>75</v>
      </c>
      <c r="B126" s="33" t="s">
        <v>12</v>
      </c>
      <c r="C126" s="8"/>
      <c r="D126" s="33">
        <v>512</v>
      </c>
      <c r="E126" s="5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</row>
    <row r="127" spans="1:146" s="7" customFormat="1" ht="12.75">
      <c r="A127" s="8" t="s">
        <v>76</v>
      </c>
      <c r="B127" s="33" t="s">
        <v>9</v>
      </c>
      <c r="C127" s="8"/>
      <c r="D127" s="33">
        <v>513</v>
      </c>
      <c r="E127" s="5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</row>
    <row r="128" spans="1:146" s="7" customFormat="1" ht="12.75">
      <c r="A128" s="8" t="s">
        <v>77</v>
      </c>
      <c r="B128" s="33" t="s">
        <v>28</v>
      </c>
      <c r="C128" s="8"/>
      <c r="D128" s="33">
        <v>514</v>
      </c>
      <c r="E128" s="5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</row>
    <row r="129" spans="1:146" s="7" customFormat="1" ht="12.75">
      <c r="A129" s="8" t="s">
        <v>78</v>
      </c>
      <c r="B129" s="57">
        <v>3214</v>
      </c>
      <c r="C129" s="8"/>
      <c r="D129" s="33"/>
      <c r="E129" s="5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</row>
    <row r="130" spans="1:146" s="7" customFormat="1" ht="12.75">
      <c r="A130" s="8" t="s">
        <v>79</v>
      </c>
      <c r="B130" s="33" t="s">
        <v>13</v>
      </c>
      <c r="C130" s="8"/>
      <c r="D130" s="33">
        <v>516</v>
      </c>
      <c r="E130" s="5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</row>
    <row r="131" spans="1:146" s="7" customFormat="1" ht="12.75">
      <c r="A131" s="8" t="s">
        <v>80</v>
      </c>
      <c r="B131" s="33" t="s">
        <v>30</v>
      </c>
      <c r="C131" s="8"/>
      <c r="D131" s="33">
        <v>517</v>
      </c>
      <c r="E131" s="5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</row>
    <row r="132" spans="1:146" s="7" customFormat="1" ht="12.75">
      <c r="A132" s="8" t="s">
        <v>81</v>
      </c>
      <c r="B132" s="59" t="s">
        <v>18</v>
      </c>
      <c r="C132" s="8"/>
      <c r="D132" s="33"/>
      <c r="E132" s="5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</row>
    <row r="133" spans="1:146" s="7" customFormat="1" ht="12.75">
      <c r="A133" s="8" t="s">
        <v>82</v>
      </c>
      <c r="B133" s="33" t="s">
        <v>25</v>
      </c>
      <c r="C133" s="8"/>
      <c r="D133" s="33">
        <v>520</v>
      </c>
      <c r="E133" s="5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</row>
    <row r="134" spans="1:146" s="7" customFormat="1" ht="12.75">
      <c r="A134" s="8" t="s">
        <v>83</v>
      </c>
      <c r="B134" s="57">
        <v>3227</v>
      </c>
      <c r="C134" s="8"/>
      <c r="D134" s="33"/>
      <c r="E134" s="5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</row>
    <row r="135" spans="1:146" s="7" customFormat="1" ht="12.75">
      <c r="A135" s="8" t="s">
        <v>84</v>
      </c>
      <c r="B135" s="33" t="s">
        <v>19</v>
      </c>
      <c r="C135" s="8"/>
      <c r="D135" s="33">
        <v>522</v>
      </c>
      <c r="E135" s="5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</row>
    <row r="136" spans="1:146" s="7" customFormat="1" ht="12.75">
      <c r="A136" s="8" t="s">
        <v>85</v>
      </c>
      <c r="B136" s="33" t="s">
        <v>40</v>
      </c>
      <c r="C136" s="8"/>
      <c r="D136" s="33">
        <v>523</v>
      </c>
      <c r="E136" s="5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</row>
    <row r="137" spans="1:146" s="7" customFormat="1" ht="12.75">
      <c r="A137" s="8" t="s">
        <v>86</v>
      </c>
      <c r="B137" s="33" t="s">
        <v>20</v>
      </c>
      <c r="C137" s="8"/>
      <c r="D137" s="33">
        <v>524</v>
      </c>
      <c r="E137" s="5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</row>
    <row r="138" spans="1:146" s="7" customFormat="1" ht="12.75">
      <c r="A138" s="8" t="s">
        <v>87</v>
      </c>
      <c r="B138" s="33" t="s">
        <v>48</v>
      </c>
      <c r="C138" s="8"/>
      <c r="D138" s="33">
        <v>526</v>
      </c>
      <c r="E138" s="5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</row>
    <row r="139" spans="1:146" s="7" customFormat="1" ht="12.75">
      <c r="A139" s="8" t="s">
        <v>88</v>
      </c>
      <c r="B139" s="33" t="s">
        <v>27</v>
      </c>
      <c r="C139" s="8"/>
      <c r="D139" s="33">
        <v>528</v>
      </c>
      <c r="E139" s="5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</row>
    <row r="140" spans="1:146" s="7" customFormat="1" ht="12.75">
      <c r="A140" s="8" t="s">
        <v>89</v>
      </c>
      <c r="B140" s="33" t="s">
        <v>29</v>
      </c>
      <c r="C140" s="8"/>
      <c r="D140" s="33">
        <v>529</v>
      </c>
      <c r="E140" s="5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</row>
    <row r="141" spans="1:146" s="7" customFormat="1" ht="12.75">
      <c r="A141" s="8" t="s">
        <v>90</v>
      </c>
      <c r="B141" s="33" t="s">
        <v>22</v>
      </c>
      <c r="C141" s="8"/>
      <c r="D141" s="33">
        <v>530</v>
      </c>
      <c r="E141" s="5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  <c r="EP141" s="86"/>
    </row>
    <row r="142" spans="1:146" s="7" customFormat="1" ht="12.75">
      <c r="A142" s="8" t="s">
        <v>91</v>
      </c>
      <c r="B142" s="33" t="s">
        <v>36</v>
      </c>
      <c r="C142" s="8"/>
      <c r="D142" s="33">
        <v>531</v>
      </c>
      <c r="E142" s="5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</row>
    <row r="143" spans="1:146" s="7" customFormat="1" ht="12.75">
      <c r="A143" s="8" t="s">
        <v>92</v>
      </c>
      <c r="B143" s="33">
        <v>3291</v>
      </c>
      <c r="C143" s="8"/>
      <c r="D143" s="33">
        <v>532</v>
      </c>
      <c r="E143" s="5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</row>
    <row r="144" spans="1:146" s="7" customFormat="1" ht="12.75">
      <c r="A144" s="8" t="s">
        <v>93</v>
      </c>
      <c r="B144" s="33" t="s">
        <v>35</v>
      </c>
      <c r="C144" s="8"/>
      <c r="D144" s="33">
        <v>533</v>
      </c>
      <c r="E144" s="5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</row>
    <row r="145" spans="1:146" s="7" customFormat="1" ht="12.75">
      <c r="A145" s="8" t="s">
        <v>94</v>
      </c>
      <c r="B145" s="33" t="s">
        <v>55</v>
      </c>
      <c r="C145" s="8"/>
      <c r="D145" s="33">
        <v>535</v>
      </c>
      <c r="E145" s="5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</row>
    <row r="146" spans="1:5" ht="12.75">
      <c r="A146" s="8" t="s">
        <v>95</v>
      </c>
      <c r="B146" s="33" t="s">
        <v>8</v>
      </c>
      <c r="C146" s="8"/>
      <c r="D146" s="33">
        <v>536</v>
      </c>
      <c r="E146" s="5"/>
    </row>
    <row r="147" spans="1:5" ht="12.75">
      <c r="A147" s="8" t="s">
        <v>96</v>
      </c>
      <c r="B147" s="33" t="s">
        <v>23</v>
      </c>
      <c r="C147" s="8"/>
      <c r="D147" s="33">
        <v>537</v>
      </c>
      <c r="E147" s="5"/>
    </row>
    <row r="148" spans="1:5" ht="12.75">
      <c r="A148" s="8" t="s">
        <v>97</v>
      </c>
      <c r="B148" s="59" t="s">
        <v>121</v>
      </c>
      <c r="C148" s="8"/>
      <c r="D148" s="33"/>
      <c r="E148" s="5"/>
    </row>
    <row r="149" spans="1:5" ht="12.75">
      <c r="A149" s="8" t="s">
        <v>98</v>
      </c>
      <c r="B149" s="33" t="s">
        <v>67</v>
      </c>
      <c r="C149" s="8"/>
      <c r="D149" s="33">
        <v>539</v>
      </c>
      <c r="E149" s="5"/>
    </row>
    <row r="150" spans="1:5" ht="12.75">
      <c r="A150" s="8" t="s">
        <v>99</v>
      </c>
      <c r="B150" s="57">
        <v>4126</v>
      </c>
      <c r="C150" s="8"/>
      <c r="D150" s="33"/>
      <c r="E150" s="5"/>
    </row>
    <row r="151" spans="1:5" ht="12.75">
      <c r="A151" s="8" t="s">
        <v>100</v>
      </c>
      <c r="B151" s="33" t="s">
        <v>26</v>
      </c>
      <c r="C151" s="8"/>
      <c r="D151" s="33">
        <v>540</v>
      </c>
      <c r="E151" s="5">
        <v>20000</v>
      </c>
    </row>
    <row r="152" spans="1:5" ht="12.75">
      <c r="A152" s="8" t="s">
        <v>101</v>
      </c>
      <c r="B152" s="33" t="s">
        <v>54</v>
      </c>
      <c r="C152" s="8"/>
      <c r="D152" s="33">
        <v>541</v>
      </c>
      <c r="E152" s="5"/>
    </row>
    <row r="153" spans="1:5" ht="12.75">
      <c r="A153" s="8" t="s">
        <v>102</v>
      </c>
      <c r="B153" s="59" t="s">
        <v>52</v>
      </c>
      <c r="C153" s="8"/>
      <c r="D153" s="33"/>
      <c r="E153" s="5"/>
    </row>
    <row r="154" spans="1:5" ht="12.75">
      <c r="A154" s="8" t="s">
        <v>103</v>
      </c>
      <c r="B154" s="33" t="s">
        <v>51</v>
      </c>
      <c r="C154" s="8"/>
      <c r="D154" s="33">
        <v>0</v>
      </c>
      <c r="E154" s="5"/>
    </row>
    <row r="155" spans="1:5" ht="12.75">
      <c r="A155" s="8" t="s">
        <v>104</v>
      </c>
      <c r="B155" s="33" t="s">
        <v>32</v>
      </c>
      <c r="C155" s="8"/>
      <c r="D155" s="33">
        <v>545</v>
      </c>
      <c r="E155" s="5">
        <v>10000</v>
      </c>
    </row>
    <row r="156" spans="1:5" ht="12.75">
      <c r="A156" s="8" t="s">
        <v>105</v>
      </c>
      <c r="B156" s="33" t="s">
        <v>24</v>
      </c>
      <c r="C156" s="8"/>
      <c r="D156" s="33">
        <v>546</v>
      </c>
      <c r="E156" s="5"/>
    </row>
    <row r="157" spans="1:5" ht="12.75">
      <c r="A157" s="8" t="s">
        <v>106</v>
      </c>
      <c r="B157" s="59" t="s">
        <v>61</v>
      </c>
      <c r="C157" s="8"/>
      <c r="D157" s="33"/>
      <c r="E157" s="5"/>
    </row>
    <row r="158" spans="1:5" ht="12.75">
      <c r="A158" s="23">
        <v>4</v>
      </c>
      <c r="B158" s="39" t="s">
        <v>65</v>
      </c>
      <c r="C158" s="23"/>
      <c r="D158" s="39"/>
      <c r="E158" s="24"/>
    </row>
    <row r="159" spans="1:146" s="22" customFormat="1" ht="12.75">
      <c r="A159" s="21"/>
      <c r="B159" s="40" t="s">
        <v>5</v>
      </c>
      <c r="C159" s="21"/>
      <c r="D159" s="40"/>
      <c r="E159" s="19">
        <f>SUM(E160:E167)</f>
        <v>0</v>
      </c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</row>
    <row r="160" spans="1:5" ht="12.75">
      <c r="A160" s="8" t="s">
        <v>70</v>
      </c>
      <c r="B160" s="41">
        <v>6413</v>
      </c>
      <c r="C160" s="8"/>
      <c r="D160" s="41"/>
      <c r="E160" s="6"/>
    </row>
    <row r="161" spans="1:5" ht="12.75">
      <c r="A161" s="8" t="s">
        <v>71</v>
      </c>
      <c r="B161" s="41">
        <v>6526</v>
      </c>
      <c r="C161" s="8"/>
      <c r="D161" s="41"/>
      <c r="E161" s="6"/>
    </row>
    <row r="162" spans="1:5" ht="12.75">
      <c r="A162" s="8" t="s">
        <v>72</v>
      </c>
      <c r="B162" s="41">
        <v>6614</v>
      </c>
      <c r="C162" s="8"/>
      <c r="D162" s="41"/>
      <c r="E162" s="6"/>
    </row>
    <row r="163" spans="1:5" ht="12.75">
      <c r="A163" s="8" t="s">
        <v>73</v>
      </c>
      <c r="B163" s="41">
        <v>6615</v>
      </c>
      <c r="C163" s="8"/>
      <c r="D163" s="41"/>
      <c r="E163" s="6"/>
    </row>
    <row r="164" spans="1:5" ht="12.75">
      <c r="A164" s="8" t="s">
        <v>74</v>
      </c>
      <c r="B164" s="41">
        <v>6631</v>
      </c>
      <c r="C164" s="8"/>
      <c r="D164" s="41"/>
      <c r="E164" s="6"/>
    </row>
    <row r="165" spans="1:5" ht="12.75">
      <c r="A165" s="8" t="s">
        <v>75</v>
      </c>
      <c r="B165" s="58">
        <v>6712</v>
      </c>
      <c r="C165" s="8"/>
      <c r="D165" s="41"/>
      <c r="E165" s="6"/>
    </row>
    <row r="166" spans="1:5" ht="12.75">
      <c r="A166" s="8" t="s">
        <v>76</v>
      </c>
      <c r="B166" s="64">
        <v>7211</v>
      </c>
      <c r="C166" s="8"/>
      <c r="D166" s="41"/>
      <c r="E166" s="6"/>
    </row>
    <row r="167" spans="1:5" ht="12.75">
      <c r="A167" s="8" t="s">
        <v>77</v>
      </c>
      <c r="B167" s="41">
        <v>7221</v>
      </c>
      <c r="C167" s="8"/>
      <c r="D167" s="41"/>
      <c r="E167" s="6"/>
    </row>
    <row r="168" spans="1:5" ht="12.75">
      <c r="A168" s="8" t="s">
        <v>78</v>
      </c>
      <c r="B168" s="58">
        <v>9221</v>
      </c>
      <c r="C168" s="8"/>
      <c r="D168" s="41"/>
      <c r="E168" s="6"/>
    </row>
    <row r="169" spans="1:146" s="22" customFormat="1" ht="12.75">
      <c r="A169" s="21"/>
      <c r="B169" s="40" t="s">
        <v>6</v>
      </c>
      <c r="C169" s="21"/>
      <c r="D169" s="40"/>
      <c r="E169" s="19">
        <f>SUM(E170:E202)</f>
        <v>0</v>
      </c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</row>
    <row r="170" spans="1:5" ht="12.75">
      <c r="A170" s="8" t="s">
        <v>70</v>
      </c>
      <c r="B170" s="41">
        <v>3111</v>
      </c>
      <c r="C170" s="8"/>
      <c r="D170" s="41">
        <v>506</v>
      </c>
      <c r="E170" s="6"/>
    </row>
    <row r="171" spans="1:5" ht="12.75">
      <c r="A171" s="8" t="s">
        <v>71</v>
      </c>
      <c r="B171" s="41">
        <v>3132</v>
      </c>
      <c r="C171" s="8"/>
      <c r="D171" s="41">
        <v>510</v>
      </c>
      <c r="E171" s="6"/>
    </row>
    <row r="172" spans="1:5" ht="12.75">
      <c r="A172" s="8" t="s">
        <v>72</v>
      </c>
      <c r="B172" s="41">
        <v>3133</v>
      </c>
      <c r="C172" s="8"/>
      <c r="D172" s="41">
        <v>511</v>
      </c>
      <c r="E172" s="6"/>
    </row>
    <row r="173" spans="1:5" ht="12.75">
      <c r="A173" s="8" t="s">
        <v>73</v>
      </c>
      <c r="B173" s="41">
        <v>3211</v>
      </c>
      <c r="C173" s="8"/>
      <c r="D173" s="41">
        <v>512</v>
      </c>
      <c r="E173" s="6"/>
    </row>
    <row r="174" spans="1:5" ht="12.75">
      <c r="A174" s="8" t="s">
        <v>74</v>
      </c>
      <c r="B174" s="41">
        <v>3213</v>
      </c>
      <c r="C174" s="8"/>
      <c r="D174" s="41">
        <v>514</v>
      </c>
      <c r="E174" s="6"/>
    </row>
    <row r="175" spans="1:5" ht="12.75">
      <c r="A175" s="8" t="s">
        <v>75</v>
      </c>
      <c r="B175" s="41">
        <v>3214</v>
      </c>
      <c r="C175" s="8"/>
      <c r="D175" s="41">
        <v>515</v>
      </c>
      <c r="E175" s="6"/>
    </row>
    <row r="176" spans="1:5" ht="12.75">
      <c r="A176" s="8" t="s">
        <v>76</v>
      </c>
      <c r="B176" s="41">
        <v>3221</v>
      </c>
      <c r="C176" s="8"/>
      <c r="D176" s="41">
        <v>516</v>
      </c>
      <c r="E176" s="6"/>
    </row>
    <row r="177" spans="1:5" ht="12.75">
      <c r="A177" s="8" t="s">
        <v>77</v>
      </c>
      <c r="B177" s="41">
        <v>3222</v>
      </c>
      <c r="C177" s="8"/>
      <c r="D177" s="41">
        <v>517</v>
      </c>
      <c r="E177" s="6"/>
    </row>
    <row r="178" spans="1:5" ht="12.75">
      <c r="A178" s="8" t="s">
        <v>78</v>
      </c>
      <c r="B178" s="41">
        <v>3223</v>
      </c>
      <c r="C178" s="8"/>
      <c r="D178" s="41">
        <v>518</v>
      </c>
      <c r="E178" s="6"/>
    </row>
    <row r="179" spans="1:5" ht="12.75">
      <c r="A179" s="8" t="s">
        <v>79</v>
      </c>
      <c r="B179" s="41">
        <v>3224</v>
      </c>
      <c r="C179" s="8"/>
      <c r="D179" s="41">
        <v>519</v>
      </c>
      <c r="E179" s="6"/>
    </row>
    <row r="180" spans="1:5" ht="12.75">
      <c r="A180" s="8" t="s">
        <v>80</v>
      </c>
      <c r="B180" s="41">
        <v>3225</v>
      </c>
      <c r="C180" s="8"/>
      <c r="D180" s="41">
        <v>520</v>
      </c>
      <c r="E180" s="6"/>
    </row>
    <row r="181" spans="1:5" ht="12.75">
      <c r="A181" s="8" t="s">
        <v>81</v>
      </c>
      <c r="B181" s="41">
        <v>3227</v>
      </c>
      <c r="C181" s="8"/>
      <c r="D181" s="41">
        <v>521</v>
      </c>
      <c r="E181" s="6"/>
    </row>
    <row r="182" spans="1:5" ht="12.75">
      <c r="A182" s="8" t="s">
        <v>82</v>
      </c>
      <c r="B182" s="41">
        <v>3231</v>
      </c>
      <c r="C182" s="8"/>
      <c r="D182" s="41">
        <v>522</v>
      </c>
      <c r="E182" s="6"/>
    </row>
    <row r="183" spans="1:5" ht="12.75">
      <c r="A183" s="8" t="s">
        <v>83</v>
      </c>
      <c r="B183" s="41">
        <v>3232</v>
      </c>
      <c r="C183" s="8"/>
      <c r="D183" s="41">
        <v>523</v>
      </c>
      <c r="E183" s="6"/>
    </row>
    <row r="184" spans="1:5" ht="12.75">
      <c r="A184" s="8" t="s">
        <v>84</v>
      </c>
      <c r="B184" s="41">
        <v>3233</v>
      </c>
      <c r="C184" s="8"/>
      <c r="D184" s="41">
        <v>524</v>
      </c>
      <c r="E184" s="6"/>
    </row>
    <row r="185" spans="1:5" ht="12.75">
      <c r="A185" s="8" t="s">
        <v>85</v>
      </c>
      <c r="B185" s="41">
        <v>3234</v>
      </c>
      <c r="C185" s="8"/>
      <c r="D185" s="41">
        <v>525</v>
      </c>
      <c r="E185" s="6"/>
    </row>
    <row r="186" spans="1:5" ht="12.75">
      <c r="A186" s="8" t="s">
        <v>86</v>
      </c>
      <c r="B186" s="41">
        <v>3236</v>
      </c>
      <c r="C186" s="8"/>
      <c r="D186" s="41">
        <v>527</v>
      </c>
      <c r="E186" s="6"/>
    </row>
    <row r="187" spans="1:5" ht="12.75">
      <c r="A187" s="8" t="s">
        <v>87</v>
      </c>
      <c r="B187" s="41">
        <v>3237</v>
      </c>
      <c r="C187" s="8"/>
      <c r="D187" s="41">
        <v>528</v>
      </c>
      <c r="E187" s="6"/>
    </row>
    <row r="188" spans="1:5" ht="12.75">
      <c r="A188" s="8" t="s">
        <v>88</v>
      </c>
      <c r="B188" s="41">
        <v>3238</v>
      </c>
      <c r="C188" s="8"/>
      <c r="D188" s="41">
        <v>529</v>
      </c>
      <c r="E188" s="6"/>
    </row>
    <row r="189" spans="1:5" ht="12.75">
      <c r="A189" s="8" t="s">
        <v>89</v>
      </c>
      <c r="B189" s="41">
        <v>3239</v>
      </c>
      <c r="C189" s="8"/>
      <c r="D189" s="41">
        <v>530</v>
      </c>
      <c r="E189" s="6"/>
    </row>
    <row r="190" spans="1:5" ht="12.75">
      <c r="A190" s="8" t="s">
        <v>90</v>
      </c>
      <c r="B190" s="41">
        <v>3241</v>
      </c>
      <c r="C190" s="8"/>
      <c r="D190" s="41">
        <v>531</v>
      </c>
      <c r="E190" s="6"/>
    </row>
    <row r="191" spans="1:5" ht="12.75">
      <c r="A191" s="8" t="s">
        <v>91</v>
      </c>
      <c r="B191" s="41">
        <v>3291</v>
      </c>
      <c r="C191" s="8"/>
      <c r="D191" s="41">
        <v>532</v>
      </c>
      <c r="E191" s="6"/>
    </row>
    <row r="192" spans="1:5" ht="12.75">
      <c r="A192" s="8" t="s">
        <v>92</v>
      </c>
      <c r="B192" s="41">
        <v>3293</v>
      </c>
      <c r="C192" s="8"/>
      <c r="D192" s="41">
        <v>533</v>
      </c>
      <c r="E192" s="6"/>
    </row>
    <row r="193" spans="1:5" ht="12.75">
      <c r="A193" s="8" t="s">
        <v>93</v>
      </c>
      <c r="B193" s="41">
        <v>3294</v>
      </c>
      <c r="C193" s="8"/>
      <c r="D193" s="41">
        <v>534</v>
      </c>
      <c r="E193" s="6"/>
    </row>
    <row r="194" spans="1:5" ht="12.75">
      <c r="A194" s="8" t="s">
        <v>94</v>
      </c>
      <c r="B194" s="41">
        <v>3295</v>
      </c>
      <c r="C194" s="8"/>
      <c r="D194" s="41">
        <v>535</v>
      </c>
      <c r="E194" s="6"/>
    </row>
    <row r="195" spans="1:5" ht="12.75">
      <c r="A195" s="8" t="s">
        <v>95</v>
      </c>
      <c r="B195" s="41">
        <v>3299</v>
      </c>
      <c r="C195" s="8"/>
      <c r="D195" s="41">
        <v>536</v>
      </c>
      <c r="E195" s="6"/>
    </row>
    <row r="196" spans="1:5" ht="12.75">
      <c r="A196" s="8" t="s">
        <v>96</v>
      </c>
      <c r="B196" s="41">
        <v>4221</v>
      </c>
      <c r="C196" s="8"/>
      <c r="D196" s="41">
        <v>540</v>
      </c>
      <c r="E196" s="6"/>
    </row>
    <row r="197" spans="1:5" ht="12.75">
      <c r="A197" s="8" t="s">
        <v>97</v>
      </c>
      <c r="B197" s="41">
        <v>4223</v>
      </c>
      <c r="C197" s="8"/>
      <c r="D197" s="41">
        <v>542</v>
      </c>
      <c r="E197" s="6"/>
    </row>
    <row r="198" spans="1:5" ht="12.75">
      <c r="A198" s="8" t="s">
        <v>98</v>
      </c>
      <c r="B198" s="41">
        <v>4226</v>
      </c>
      <c r="C198" s="8"/>
      <c r="D198" s="41">
        <v>544</v>
      </c>
      <c r="E198" s="6"/>
    </row>
    <row r="199" spans="1:5" ht="12.75">
      <c r="A199" s="8" t="s">
        <v>99</v>
      </c>
      <c r="B199" s="41">
        <v>4227</v>
      </c>
      <c r="C199" s="8"/>
      <c r="D199" s="41">
        <v>545</v>
      </c>
      <c r="E199" s="6"/>
    </row>
    <row r="200" spans="1:5" ht="12.75">
      <c r="A200" s="8" t="s">
        <v>100</v>
      </c>
      <c r="B200" s="41">
        <v>4241</v>
      </c>
      <c r="C200" s="8"/>
      <c r="D200" s="41">
        <v>546</v>
      </c>
      <c r="E200" s="6"/>
    </row>
    <row r="201" spans="1:5" ht="12.75">
      <c r="A201" s="8" t="s">
        <v>101</v>
      </c>
      <c r="B201" s="41">
        <v>4312</v>
      </c>
      <c r="C201" s="8"/>
      <c r="D201" s="41">
        <v>0</v>
      </c>
      <c r="E201" s="6"/>
    </row>
    <row r="202" spans="1:5" ht="12.75">
      <c r="A202" s="8" t="s">
        <v>102</v>
      </c>
      <c r="B202" s="41">
        <v>4511</v>
      </c>
      <c r="C202" s="8"/>
      <c r="D202" s="41">
        <v>0</v>
      </c>
      <c r="E202" s="6"/>
    </row>
    <row r="203" spans="1:146" s="7" customFormat="1" ht="12.75">
      <c r="A203" s="23">
        <v>5</v>
      </c>
      <c r="B203" s="42" t="s">
        <v>4</v>
      </c>
      <c r="C203" s="23"/>
      <c r="D203" s="42"/>
      <c r="E203" s="24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  <c r="EI203" s="86"/>
      <c r="EJ203" s="86"/>
      <c r="EK203" s="86"/>
      <c r="EL203" s="86"/>
      <c r="EM203" s="86"/>
      <c r="EN203" s="86"/>
      <c r="EO203" s="86"/>
      <c r="EP203" s="86"/>
    </row>
    <row r="204" spans="1:146" s="20" customFormat="1" ht="12.75">
      <c r="A204" s="18"/>
      <c r="B204" s="38" t="s">
        <v>5</v>
      </c>
      <c r="C204" s="18"/>
      <c r="D204" s="38"/>
      <c r="E204" s="19">
        <f>SUM(E205:E232)</f>
        <v>6698</v>
      </c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</row>
    <row r="205" spans="1:146" s="7" customFormat="1" ht="12.75">
      <c r="A205" s="8" t="s">
        <v>70</v>
      </c>
      <c r="B205" s="41">
        <v>6311</v>
      </c>
      <c r="C205" s="8"/>
      <c r="D205" s="41"/>
      <c r="E205" s="11">
        <v>5448</v>
      </c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  <c r="EK205" s="86"/>
      <c r="EL205" s="86"/>
      <c r="EM205" s="86"/>
      <c r="EN205" s="86"/>
      <c r="EO205" s="86"/>
      <c r="EP205" s="86"/>
    </row>
    <row r="206" spans="1:146" s="7" customFormat="1" ht="12.75">
      <c r="A206" s="8" t="s">
        <v>71</v>
      </c>
      <c r="B206" s="64">
        <v>6324</v>
      </c>
      <c r="C206" s="8"/>
      <c r="D206" s="41"/>
      <c r="E206" s="11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  <c r="EF206" s="86"/>
      <c r="EG206" s="86"/>
      <c r="EH206" s="86"/>
      <c r="EI206" s="86"/>
      <c r="EJ206" s="86"/>
      <c r="EK206" s="86"/>
      <c r="EL206" s="86"/>
      <c r="EM206" s="86"/>
      <c r="EN206" s="86"/>
      <c r="EO206" s="86"/>
      <c r="EP206" s="86"/>
    </row>
    <row r="207" spans="1:146" s="7" customFormat="1" ht="12.75">
      <c r="A207" s="8" t="s">
        <v>72</v>
      </c>
      <c r="B207" s="47">
        <v>6331</v>
      </c>
      <c r="C207" s="8"/>
      <c r="D207" s="47"/>
      <c r="E207" s="11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  <c r="EI207" s="86"/>
      <c r="EJ207" s="86"/>
      <c r="EK207" s="86"/>
      <c r="EL207" s="86"/>
      <c r="EM207" s="86"/>
      <c r="EN207" s="86"/>
      <c r="EO207" s="86"/>
      <c r="EP207" s="86"/>
    </row>
    <row r="208" spans="1:146" s="7" customFormat="1" ht="12.75">
      <c r="A208" s="8" t="s">
        <v>73</v>
      </c>
      <c r="B208" s="41">
        <v>6333</v>
      </c>
      <c r="C208" s="8"/>
      <c r="D208" s="41"/>
      <c r="E208" s="11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6"/>
      <c r="EF208" s="86"/>
      <c r="EG208" s="86"/>
      <c r="EH208" s="86"/>
      <c r="EI208" s="86"/>
      <c r="EJ208" s="86"/>
      <c r="EK208" s="86"/>
      <c r="EL208" s="86"/>
      <c r="EM208" s="86"/>
      <c r="EN208" s="86"/>
      <c r="EO208" s="86"/>
      <c r="EP208" s="86"/>
    </row>
    <row r="209" spans="1:146" s="7" customFormat="1" ht="12.75">
      <c r="A209" s="8" t="s">
        <v>74</v>
      </c>
      <c r="B209" s="58">
        <v>6341</v>
      </c>
      <c r="C209" s="8"/>
      <c r="D209" s="41"/>
      <c r="E209" s="11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  <c r="EI209" s="86"/>
      <c r="EJ209" s="86"/>
      <c r="EK209" s="86"/>
      <c r="EL209" s="86"/>
      <c r="EM209" s="86"/>
      <c r="EN209" s="86"/>
      <c r="EO209" s="86"/>
      <c r="EP209" s="86"/>
    </row>
    <row r="210" spans="1:146" s="7" customFormat="1" ht="12.75">
      <c r="A210" s="8" t="s">
        <v>75</v>
      </c>
      <c r="B210" s="54">
        <v>6361</v>
      </c>
      <c r="C210" s="8"/>
      <c r="D210" s="54"/>
      <c r="E210" s="11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  <c r="EI210" s="86"/>
      <c r="EJ210" s="86"/>
      <c r="EK210" s="86"/>
      <c r="EL210" s="86"/>
      <c r="EM210" s="86"/>
      <c r="EN210" s="86"/>
      <c r="EO210" s="86"/>
      <c r="EP210" s="86"/>
    </row>
    <row r="211" spans="1:5" ht="12.75">
      <c r="A211" s="8" t="s">
        <v>76</v>
      </c>
      <c r="B211" s="41">
        <v>6413</v>
      </c>
      <c r="C211" s="8"/>
      <c r="D211" s="41"/>
      <c r="E211" s="11">
        <v>100</v>
      </c>
    </row>
    <row r="212" spans="1:5" ht="12.75">
      <c r="A212" s="8" t="s">
        <v>77</v>
      </c>
      <c r="B212" s="58">
        <v>6414</v>
      </c>
      <c r="C212" s="8"/>
      <c r="D212" s="41"/>
      <c r="E212" s="11"/>
    </row>
    <row r="213" spans="1:5" ht="12.75">
      <c r="A213" s="8" t="s">
        <v>78</v>
      </c>
      <c r="B213" s="58">
        <v>6415</v>
      </c>
      <c r="C213" s="8"/>
      <c r="D213" s="41"/>
      <c r="E213" s="11"/>
    </row>
    <row r="214" spans="1:5" ht="12.75">
      <c r="A214" s="8" t="s">
        <v>79</v>
      </c>
      <c r="B214" s="41">
        <v>6422</v>
      </c>
      <c r="C214" s="8"/>
      <c r="D214" s="41"/>
      <c r="E214" s="11"/>
    </row>
    <row r="215" spans="1:5" ht="12.75">
      <c r="A215" s="8" t="s">
        <v>80</v>
      </c>
      <c r="B215" s="41">
        <v>6423</v>
      </c>
      <c r="C215" s="8"/>
      <c r="D215" s="41"/>
      <c r="E215" s="11"/>
    </row>
    <row r="216" spans="1:5" ht="12.75">
      <c r="A216" s="8" t="s">
        <v>81</v>
      </c>
      <c r="B216" s="41">
        <v>6526</v>
      </c>
      <c r="C216" s="8"/>
      <c r="D216" s="41"/>
      <c r="E216" s="11"/>
    </row>
    <row r="217" spans="1:5" ht="12.75">
      <c r="A217" s="8" t="s">
        <v>82</v>
      </c>
      <c r="B217" s="41">
        <v>6528</v>
      </c>
      <c r="C217" s="8"/>
      <c r="D217" s="41"/>
      <c r="E217" s="11"/>
    </row>
    <row r="218" spans="1:5" ht="12.75">
      <c r="A218" s="8" t="s">
        <v>83</v>
      </c>
      <c r="B218" s="64">
        <v>6529</v>
      </c>
      <c r="C218" s="8"/>
      <c r="D218" s="41"/>
      <c r="E218" s="11"/>
    </row>
    <row r="219" spans="1:5" ht="12.75">
      <c r="A219" s="8" t="s">
        <v>84</v>
      </c>
      <c r="B219" s="41">
        <v>6614</v>
      </c>
      <c r="C219" s="8"/>
      <c r="D219" s="41"/>
      <c r="E219" s="11">
        <v>700</v>
      </c>
    </row>
    <row r="220" spans="1:5" ht="12.75">
      <c r="A220" s="8" t="s">
        <v>85</v>
      </c>
      <c r="B220" s="41">
        <v>6615</v>
      </c>
      <c r="C220" s="8"/>
      <c r="D220" s="41"/>
      <c r="E220" s="11"/>
    </row>
    <row r="221" spans="1:5" ht="12.75">
      <c r="A221" s="8" t="s">
        <v>86</v>
      </c>
      <c r="B221" s="41">
        <v>6619</v>
      </c>
      <c r="C221" s="8"/>
      <c r="D221" s="41"/>
      <c r="E221" s="11"/>
    </row>
    <row r="222" spans="1:5" ht="12.75">
      <c r="A222" s="8" t="s">
        <v>87</v>
      </c>
      <c r="B222" s="41">
        <v>6631</v>
      </c>
      <c r="C222" s="8"/>
      <c r="D222" s="41"/>
      <c r="E222" s="11"/>
    </row>
    <row r="223" spans="1:5" ht="12.75">
      <c r="A223" s="8" t="s">
        <v>88</v>
      </c>
      <c r="B223" s="41">
        <v>6642</v>
      </c>
      <c r="C223" s="8"/>
      <c r="D223" s="41"/>
      <c r="E223" s="11"/>
    </row>
    <row r="224" spans="1:5" ht="12.75">
      <c r="A224" s="8" t="s">
        <v>89</v>
      </c>
      <c r="B224" s="52">
        <v>6711</v>
      </c>
      <c r="C224" s="8"/>
      <c r="D224" s="52"/>
      <c r="E224" s="11"/>
    </row>
    <row r="225" spans="1:5" ht="12.75">
      <c r="A225" s="8" t="s">
        <v>90</v>
      </c>
      <c r="B225" s="58">
        <v>6712</v>
      </c>
      <c r="C225" s="8"/>
      <c r="D225" s="36"/>
      <c r="E225" s="11"/>
    </row>
    <row r="226" spans="1:5" ht="12.75">
      <c r="A226" s="8" t="s">
        <v>91</v>
      </c>
      <c r="B226" s="41">
        <v>6831</v>
      </c>
      <c r="C226" s="8"/>
      <c r="D226" s="41"/>
      <c r="E226" s="11">
        <v>450</v>
      </c>
    </row>
    <row r="227" spans="1:5" ht="12.75">
      <c r="A227" s="8" t="s">
        <v>92</v>
      </c>
      <c r="B227" s="41">
        <v>7111</v>
      </c>
      <c r="C227" s="8"/>
      <c r="D227" s="41"/>
      <c r="E227" s="11"/>
    </row>
    <row r="228" spans="1:5" ht="12.75">
      <c r="A228" s="8" t="s">
        <v>93</v>
      </c>
      <c r="B228" s="41">
        <v>7211</v>
      </c>
      <c r="C228" s="8"/>
      <c r="D228" s="41"/>
      <c r="E228" s="11"/>
    </row>
    <row r="229" spans="1:5" ht="12.75">
      <c r="A229" s="8" t="s">
        <v>94</v>
      </c>
      <c r="B229" s="41">
        <v>7221</v>
      </c>
      <c r="C229" s="8"/>
      <c r="D229" s="41"/>
      <c r="E229" s="11"/>
    </row>
    <row r="230" spans="1:5" ht="12.75">
      <c r="A230" s="8" t="s">
        <v>95</v>
      </c>
      <c r="B230" s="41">
        <v>7227</v>
      </c>
      <c r="C230" s="8"/>
      <c r="D230" s="41"/>
      <c r="E230" s="11"/>
    </row>
    <row r="231" spans="1:5" ht="12.75">
      <c r="A231" s="8" t="s">
        <v>96</v>
      </c>
      <c r="B231" s="41">
        <v>7231</v>
      </c>
      <c r="C231" s="8"/>
      <c r="D231" s="41"/>
      <c r="E231" s="11"/>
    </row>
    <row r="232" spans="1:5" ht="12.75">
      <c r="A232" s="8" t="s">
        <v>97</v>
      </c>
      <c r="B232" s="41">
        <v>9221</v>
      </c>
      <c r="C232" s="8"/>
      <c r="D232" s="41"/>
      <c r="E232" s="11"/>
    </row>
    <row r="233" spans="1:146" s="20" customFormat="1" ht="12.75">
      <c r="A233" s="18"/>
      <c r="B233" s="38" t="s">
        <v>6</v>
      </c>
      <c r="C233" s="18"/>
      <c r="D233" s="38"/>
      <c r="E233" s="19">
        <f>SUM(E234:E281)</f>
        <v>7219</v>
      </c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  <c r="EI233" s="86"/>
      <c r="EJ233" s="86"/>
      <c r="EK233" s="86"/>
      <c r="EL233" s="86"/>
      <c r="EM233" s="86"/>
      <c r="EN233" s="86"/>
      <c r="EO233" s="86"/>
      <c r="EP233" s="86"/>
    </row>
    <row r="234" spans="1:146" s="7" customFormat="1" ht="12.75">
      <c r="A234" s="8" t="s">
        <v>70</v>
      </c>
      <c r="B234" s="41">
        <v>3111</v>
      </c>
      <c r="C234" s="8"/>
      <c r="D234" s="41">
        <v>506</v>
      </c>
      <c r="E234" s="11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  <c r="DL234" s="86"/>
      <c r="DM234" s="86"/>
      <c r="DN234" s="86"/>
      <c r="DO234" s="86"/>
      <c r="DP234" s="86"/>
      <c r="DQ234" s="86"/>
      <c r="DR234" s="86"/>
      <c r="DS234" s="86"/>
      <c r="DT234" s="86"/>
      <c r="DU234" s="86"/>
      <c r="DV234" s="86"/>
      <c r="DW234" s="86"/>
      <c r="DX234" s="86"/>
      <c r="DY234" s="86"/>
      <c r="DZ234" s="86"/>
      <c r="EA234" s="86"/>
      <c r="EB234" s="86"/>
      <c r="EC234" s="86"/>
      <c r="ED234" s="86"/>
      <c r="EE234" s="86"/>
      <c r="EF234" s="86"/>
      <c r="EG234" s="86"/>
      <c r="EH234" s="86"/>
      <c r="EI234" s="86"/>
      <c r="EJ234" s="86"/>
      <c r="EK234" s="86"/>
      <c r="EL234" s="86"/>
      <c r="EM234" s="86"/>
      <c r="EN234" s="86"/>
      <c r="EO234" s="86"/>
      <c r="EP234" s="86"/>
    </row>
    <row r="235" spans="1:146" s="7" customFormat="1" ht="12.75">
      <c r="A235" s="8" t="s">
        <v>71</v>
      </c>
      <c r="B235" s="41">
        <v>3112</v>
      </c>
      <c r="C235" s="8"/>
      <c r="D235" s="41">
        <v>0</v>
      </c>
      <c r="E235" s="11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  <c r="DL235" s="86"/>
      <c r="DM235" s="86"/>
      <c r="DN235" s="86"/>
      <c r="DO235" s="86"/>
      <c r="DP235" s="86"/>
      <c r="DQ235" s="86"/>
      <c r="DR235" s="86"/>
      <c r="DS235" s="86"/>
      <c r="DT235" s="86"/>
      <c r="DU235" s="86"/>
      <c r="DV235" s="86"/>
      <c r="DW235" s="86"/>
      <c r="DX235" s="86"/>
      <c r="DY235" s="86"/>
      <c r="DZ235" s="86"/>
      <c r="EA235" s="86"/>
      <c r="EB235" s="86"/>
      <c r="EC235" s="86"/>
      <c r="ED235" s="86"/>
      <c r="EE235" s="86"/>
      <c r="EF235" s="86"/>
      <c r="EG235" s="86"/>
      <c r="EH235" s="86"/>
      <c r="EI235" s="86"/>
      <c r="EJ235" s="86"/>
      <c r="EK235" s="86"/>
      <c r="EL235" s="86"/>
      <c r="EM235" s="86"/>
      <c r="EN235" s="86"/>
      <c r="EO235" s="86"/>
      <c r="EP235" s="86"/>
    </row>
    <row r="236" spans="1:146" s="7" customFormat="1" ht="12.75">
      <c r="A236" s="8" t="s">
        <v>72</v>
      </c>
      <c r="B236" s="41">
        <v>3113</v>
      </c>
      <c r="C236" s="8"/>
      <c r="D236" s="41">
        <v>507</v>
      </c>
      <c r="E236" s="11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  <c r="EI236" s="86"/>
      <c r="EJ236" s="86"/>
      <c r="EK236" s="86"/>
      <c r="EL236" s="86"/>
      <c r="EM236" s="86"/>
      <c r="EN236" s="86"/>
      <c r="EO236" s="86"/>
      <c r="EP236" s="86"/>
    </row>
    <row r="237" spans="1:146" s="7" customFormat="1" ht="12.75">
      <c r="A237" s="8" t="s">
        <v>73</v>
      </c>
      <c r="B237" s="41">
        <v>3121</v>
      </c>
      <c r="C237" s="8"/>
      <c r="D237" s="41">
        <v>508</v>
      </c>
      <c r="E237" s="11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  <c r="EI237" s="86"/>
      <c r="EJ237" s="86"/>
      <c r="EK237" s="86"/>
      <c r="EL237" s="86"/>
      <c r="EM237" s="86"/>
      <c r="EN237" s="86"/>
      <c r="EO237" s="86"/>
      <c r="EP237" s="86"/>
    </row>
    <row r="238" spans="1:146" s="7" customFormat="1" ht="12.75">
      <c r="A238" s="8" t="s">
        <v>74</v>
      </c>
      <c r="B238" s="41">
        <v>3131</v>
      </c>
      <c r="C238" s="8"/>
      <c r="D238" s="41">
        <v>509</v>
      </c>
      <c r="E238" s="11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  <c r="DI238" s="86"/>
      <c r="DJ238" s="86"/>
      <c r="DK238" s="86"/>
      <c r="DL238" s="86"/>
      <c r="DM238" s="86"/>
      <c r="DN238" s="86"/>
      <c r="DO238" s="86"/>
      <c r="DP238" s="86"/>
      <c r="DQ238" s="86"/>
      <c r="DR238" s="86"/>
      <c r="DS238" s="86"/>
      <c r="DT238" s="86"/>
      <c r="DU238" s="86"/>
      <c r="DV238" s="86"/>
      <c r="DW238" s="86"/>
      <c r="DX238" s="86"/>
      <c r="DY238" s="86"/>
      <c r="DZ238" s="86"/>
      <c r="EA238" s="86"/>
      <c r="EB238" s="86"/>
      <c r="EC238" s="86"/>
      <c r="ED238" s="86"/>
      <c r="EE238" s="86"/>
      <c r="EF238" s="86"/>
      <c r="EG238" s="86"/>
      <c r="EH238" s="86"/>
      <c r="EI238" s="86"/>
      <c r="EJ238" s="86"/>
      <c r="EK238" s="86"/>
      <c r="EL238" s="86"/>
      <c r="EM238" s="86"/>
      <c r="EN238" s="86"/>
      <c r="EO238" s="86"/>
      <c r="EP238" s="86"/>
    </row>
    <row r="239" spans="1:146" s="7" customFormat="1" ht="12.75">
      <c r="A239" s="8" t="s">
        <v>75</v>
      </c>
      <c r="B239" s="41">
        <v>3132</v>
      </c>
      <c r="C239" s="8"/>
      <c r="D239" s="41">
        <v>510</v>
      </c>
      <c r="E239" s="11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  <c r="DK239" s="86"/>
      <c r="DL239" s="86"/>
      <c r="DM239" s="86"/>
      <c r="DN239" s="86"/>
      <c r="DO239" s="86"/>
      <c r="DP239" s="86"/>
      <c r="DQ239" s="86"/>
      <c r="DR239" s="86"/>
      <c r="DS239" s="86"/>
      <c r="DT239" s="86"/>
      <c r="DU239" s="86"/>
      <c r="DV239" s="86"/>
      <c r="DW239" s="86"/>
      <c r="DX239" s="86"/>
      <c r="DY239" s="86"/>
      <c r="DZ239" s="86"/>
      <c r="EA239" s="86"/>
      <c r="EB239" s="86"/>
      <c r="EC239" s="86"/>
      <c r="ED239" s="86"/>
      <c r="EE239" s="86"/>
      <c r="EF239" s="86"/>
      <c r="EG239" s="86"/>
      <c r="EH239" s="86"/>
      <c r="EI239" s="86"/>
      <c r="EJ239" s="86"/>
      <c r="EK239" s="86"/>
      <c r="EL239" s="86"/>
      <c r="EM239" s="86"/>
      <c r="EN239" s="86"/>
      <c r="EO239" s="86"/>
      <c r="EP239" s="86"/>
    </row>
    <row r="240" spans="1:146" s="7" customFormat="1" ht="12.75">
      <c r="A240" s="8" t="s">
        <v>76</v>
      </c>
      <c r="B240" s="41">
        <v>3133</v>
      </c>
      <c r="C240" s="8"/>
      <c r="D240" s="41">
        <v>511</v>
      </c>
      <c r="E240" s="11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  <c r="EF240" s="86"/>
      <c r="EG240" s="86"/>
      <c r="EH240" s="86"/>
      <c r="EI240" s="86"/>
      <c r="EJ240" s="86"/>
      <c r="EK240" s="86"/>
      <c r="EL240" s="86"/>
      <c r="EM240" s="86"/>
      <c r="EN240" s="86"/>
      <c r="EO240" s="86"/>
      <c r="EP240" s="86"/>
    </row>
    <row r="241" spans="1:146" s="7" customFormat="1" ht="12.75">
      <c r="A241" s="8" t="s">
        <v>77</v>
      </c>
      <c r="B241" s="41">
        <v>3211</v>
      </c>
      <c r="C241" s="8"/>
      <c r="D241" s="41">
        <v>512</v>
      </c>
      <c r="E241" s="11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  <c r="DK241" s="86"/>
      <c r="DL241" s="86"/>
      <c r="DM241" s="86"/>
      <c r="DN241" s="86"/>
      <c r="DO241" s="86"/>
      <c r="DP241" s="86"/>
      <c r="DQ241" s="86"/>
      <c r="DR241" s="86"/>
      <c r="DS241" s="86"/>
      <c r="DT241" s="86"/>
      <c r="DU241" s="86"/>
      <c r="DV241" s="86"/>
      <c r="DW241" s="86"/>
      <c r="DX241" s="86"/>
      <c r="DY241" s="86"/>
      <c r="DZ241" s="86"/>
      <c r="EA241" s="86"/>
      <c r="EB241" s="86"/>
      <c r="EC241" s="86"/>
      <c r="ED241" s="86"/>
      <c r="EE241" s="86"/>
      <c r="EF241" s="86"/>
      <c r="EG241" s="86"/>
      <c r="EH241" s="86"/>
      <c r="EI241" s="86"/>
      <c r="EJ241" s="86"/>
      <c r="EK241" s="86"/>
      <c r="EL241" s="86"/>
      <c r="EM241" s="86"/>
      <c r="EN241" s="86"/>
      <c r="EO241" s="86"/>
      <c r="EP241" s="86"/>
    </row>
    <row r="242" spans="1:146" s="7" customFormat="1" ht="12.75">
      <c r="A242" s="8" t="s">
        <v>78</v>
      </c>
      <c r="B242" s="41">
        <v>3212</v>
      </c>
      <c r="C242" s="8"/>
      <c r="D242" s="41">
        <v>513</v>
      </c>
      <c r="E242" s="11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  <c r="DI242" s="86"/>
      <c r="DJ242" s="86"/>
      <c r="DK242" s="86"/>
      <c r="DL242" s="86"/>
      <c r="DM242" s="86"/>
      <c r="DN242" s="86"/>
      <c r="DO242" s="86"/>
      <c r="DP242" s="86"/>
      <c r="DQ242" s="86"/>
      <c r="DR242" s="86"/>
      <c r="DS242" s="86"/>
      <c r="DT242" s="86"/>
      <c r="DU242" s="86"/>
      <c r="DV242" s="86"/>
      <c r="DW242" s="86"/>
      <c r="DX242" s="86"/>
      <c r="DY242" s="86"/>
      <c r="DZ242" s="86"/>
      <c r="EA242" s="86"/>
      <c r="EB242" s="86"/>
      <c r="EC242" s="86"/>
      <c r="ED242" s="86"/>
      <c r="EE242" s="86"/>
      <c r="EF242" s="86"/>
      <c r="EG242" s="86"/>
      <c r="EH242" s="86"/>
      <c r="EI242" s="86"/>
      <c r="EJ242" s="86"/>
      <c r="EK242" s="86"/>
      <c r="EL242" s="86"/>
      <c r="EM242" s="86"/>
      <c r="EN242" s="86"/>
      <c r="EO242" s="86"/>
      <c r="EP242" s="86"/>
    </row>
    <row r="243" spans="1:146" s="7" customFormat="1" ht="12.75">
      <c r="A243" s="8" t="s">
        <v>79</v>
      </c>
      <c r="B243" s="41">
        <v>3213</v>
      </c>
      <c r="C243" s="8"/>
      <c r="D243" s="41">
        <v>514</v>
      </c>
      <c r="E243" s="11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  <c r="EI243" s="86"/>
      <c r="EJ243" s="86"/>
      <c r="EK243" s="86"/>
      <c r="EL243" s="86"/>
      <c r="EM243" s="86"/>
      <c r="EN243" s="86"/>
      <c r="EO243" s="86"/>
      <c r="EP243" s="86"/>
    </row>
    <row r="244" spans="1:146" s="7" customFormat="1" ht="12.75">
      <c r="A244" s="8" t="s">
        <v>80</v>
      </c>
      <c r="B244" s="41">
        <v>3214</v>
      </c>
      <c r="C244" s="8"/>
      <c r="D244" s="41">
        <v>515</v>
      </c>
      <c r="E244" s="11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  <c r="DI244" s="86"/>
      <c r="DJ244" s="86"/>
      <c r="DK244" s="86"/>
      <c r="DL244" s="86"/>
      <c r="DM244" s="86"/>
      <c r="DN244" s="86"/>
      <c r="DO244" s="86"/>
      <c r="DP244" s="86"/>
      <c r="DQ244" s="86"/>
      <c r="DR244" s="86"/>
      <c r="DS244" s="86"/>
      <c r="DT244" s="86"/>
      <c r="DU244" s="86"/>
      <c r="DV244" s="86"/>
      <c r="DW244" s="86"/>
      <c r="DX244" s="86"/>
      <c r="DY244" s="86"/>
      <c r="DZ244" s="86"/>
      <c r="EA244" s="86"/>
      <c r="EB244" s="86"/>
      <c r="EC244" s="86"/>
      <c r="ED244" s="86"/>
      <c r="EE244" s="86"/>
      <c r="EF244" s="86"/>
      <c r="EG244" s="86"/>
      <c r="EH244" s="86"/>
      <c r="EI244" s="86"/>
      <c r="EJ244" s="86"/>
      <c r="EK244" s="86"/>
      <c r="EL244" s="86"/>
      <c r="EM244" s="86"/>
      <c r="EN244" s="86"/>
      <c r="EO244" s="86"/>
      <c r="EP244" s="86"/>
    </row>
    <row r="245" spans="1:146" s="7" customFormat="1" ht="12.75">
      <c r="A245" s="8" t="s">
        <v>81</v>
      </c>
      <c r="B245" s="41">
        <v>3221</v>
      </c>
      <c r="C245" s="8"/>
      <c r="D245" s="41">
        <v>516</v>
      </c>
      <c r="E245" s="11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86"/>
      <c r="DV245" s="86"/>
      <c r="DW245" s="86"/>
      <c r="DX245" s="86"/>
      <c r="DY245" s="86"/>
      <c r="DZ245" s="86"/>
      <c r="EA245" s="86"/>
      <c r="EB245" s="86"/>
      <c r="EC245" s="86"/>
      <c r="ED245" s="86"/>
      <c r="EE245" s="86"/>
      <c r="EF245" s="86"/>
      <c r="EG245" s="86"/>
      <c r="EH245" s="86"/>
      <c r="EI245" s="86"/>
      <c r="EJ245" s="86"/>
      <c r="EK245" s="86"/>
      <c r="EL245" s="86"/>
      <c r="EM245" s="86"/>
      <c r="EN245" s="86"/>
      <c r="EO245" s="86"/>
      <c r="EP245" s="86"/>
    </row>
    <row r="246" spans="1:146" s="7" customFormat="1" ht="12.75">
      <c r="A246" s="8" t="s">
        <v>82</v>
      </c>
      <c r="B246" s="41">
        <v>3222</v>
      </c>
      <c r="C246" s="8"/>
      <c r="D246" s="41">
        <v>517</v>
      </c>
      <c r="E246" s="11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  <c r="DL246" s="86"/>
      <c r="DM246" s="86"/>
      <c r="DN246" s="86"/>
      <c r="DO246" s="86"/>
      <c r="DP246" s="86"/>
      <c r="DQ246" s="86"/>
      <c r="DR246" s="86"/>
      <c r="DS246" s="86"/>
      <c r="DT246" s="86"/>
      <c r="DU246" s="86"/>
      <c r="DV246" s="86"/>
      <c r="DW246" s="86"/>
      <c r="DX246" s="86"/>
      <c r="DY246" s="86"/>
      <c r="DZ246" s="86"/>
      <c r="EA246" s="86"/>
      <c r="EB246" s="86"/>
      <c r="EC246" s="86"/>
      <c r="ED246" s="86"/>
      <c r="EE246" s="86"/>
      <c r="EF246" s="86"/>
      <c r="EG246" s="86"/>
      <c r="EH246" s="86"/>
      <c r="EI246" s="86"/>
      <c r="EJ246" s="86"/>
      <c r="EK246" s="86"/>
      <c r="EL246" s="86"/>
      <c r="EM246" s="86"/>
      <c r="EN246" s="86"/>
      <c r="EO246" s="86"/>
      <c r="EP246" s="86"/>
    </row>
    <row r="247" spans="1:146" s="7" customFormat="1" ht="12.75">
      <c r="A247" s="8" t="s">
        <v>83</v>
      </c>
      <c r="B247" s="41">
        <v>3223</v>
      </c>
      <c r="C247" s="8"/>
      <c r="D247" s="41">
        <v>518</v>
      </c>
      <c r="E247" s="11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  <c r="DL247" s="86"/>
      <c r="DM247" s="86"/>
      <c r="DN247" s="86"/>
      <c r="DO247" s="86"/>
      <c r="DP247" s="86"/>
      <c r="DQ247" s="86"/>
      <c r="DR247" s="86"/>
      <c r="DS247" s="86"/>
      <c r="DT247" s="86"/>
      <c r="DU247" s="86"/>
      <c r="DV247" s="86"/>
      <c r="DW247" s="86"/>
      <c r="DX247" s="86"/>
      <c r="DY247" s="86"/>
      <c r="DZ247" s="86"/>
      <c r="EA247" s="86"/>
      <c r="EB247" s="86"/>
      <c r="EC247" s="86"/>
      <c r="ED247" s="86"/>
      <c r="EE247" s="86"/>
      <c r="EF247" s="86"/>
      <c r="EG247" s="86"/>
      <c r="EH247" s="86"/>
      <c r="EI247" s="86"/>
      <c r="EJ247" s="86"/>
      <c r="EK247" s="86"/>
      <c r="EL247" s="86"/>
      <c r="EM247" s="86"/>
      <c r="EN247" s="86"/>
      <c r="EO247" s="86"/>
      <c r="EP247" s="86"/>
    </row>
    <row r="248" spans="1:146" s="7" customFormat="1" ht="12.75">
      <c r="A248" s="8" t="s">
        <v>84</v>
      </c>
      <c r="B248" s="41">
        <v>3224</v>
      </c>
      <c r="C248" s="8"/>
      <c r="D248" s="41">
        <v>519</v>
      </c>
      <c r="E248" s="11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  <c r="DL248" s="86"/>
      <c r="DM248" s="86"/>
      <c r="DN248" s="86"/>
      <c r="DO248" s="86"/>
      <c r="DP248" s="86"/>
      <c r="DQ248" s="86"/>
      <c r="DR248" s="86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6"/>
      <c r="EI248" s="86"/>
      <c r="EJ248" s="86"/>
      <c r="EK248" s="86"/>
      <c r="EL248" s="86"/>
      <c r="EM248" s="86"/>
      <c r="EN248" s="86"/>
      <c r="EO248" s="86"/>
      <c r="EP248" s="86"/>
    </row>
    <row r="249" spans="1:146" s="7" customFormat="1" ht="12.75">
      <c r="A249" s="8" t="s">
        <v>85</v>
      </c>
      <c r="B249" s="41">
        <v>3225</v>
      </c>
      <c r="C249" s="8"/>
      <c r="D249" s="41">
        <v>520</v>
      </c>
      <c r="E249" s="11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  <c r="EI249" s="86"/>
      <c r="EJ249" s="86"/>
      <c r="EK249" s="86"/>
      <c r="EL249" s="86"/>
      <c r="EM249" s="86"/>
      <c r="EN249" s="86"/>
      <c r="EO249" s="86"/>
      <c r="EP249" s="86"/>
    </row>
    <row r="250" spans="1:146" s="7" customFormat="1" ht="12.75">
      <c r="A250" s="8" t="s">
        <v>86</v>
      </c>
      <c r="B250" s="41">
        <v>3227</v>
      </c>
      <c r="C250" s="8"/>
      <c r="D250" s="41">
        <v>521</v>
      </c>
      <c r="E250" s="11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6"/>
      <c r="EF250" s="86"/>
      <c r="EG250" s="86"/>
      <c r="EH250" s="86"/>
      <c r="EI250" s="86"/>
      <c r="EJ250" s="86"/>
      <c r="EK250" s="86"/>
      <c r="EL250" s="86"/>
      <c r="EM250" s="86"/>
      <c r="EN250" s="86"/>
      <c r="EO250" s="86"/>
      <c r="EP250" s="86"/>
    </row>
    <row r="251" spans="1:146" s="7" customFormat="1" ht="12.75">
      <c r="A251" s="8" t="s">
        <v>87</v>
      </c>
      <c r="B251" s="41">
        <v>3231</v>
      </c>
      <c r="C251" s="8"/>
      <c r="D251" s="41">
        <v>522</v>
      </c>
      <c r="E251" s="11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U251" s="86"/>
      <c r="DV251" s="86"/>
      <c r="DW251" s="86"/>
      <c r="DX251" s="86"/>
      <c r="DY251" s="86"/>
      <c r="DZ251" s="86"/>
      <c r="EA251" s="86"/>
      <c r="EB251" s="86"/>
      <c r="EC251" s="86"/>
      <c r="ED251" s="86"/>
      <c r="EE251" s="86"/>
      <c r="EF251" s="86"/>
      <c r="EG251" s="86"/>
      <c r="EH251" s="86"/>
      <c r="EI251" s="86"/>
      <c r="EJ251" s="86"/>
      <c r="EK251" s="86"/>
      <c r="EL251" s="86"/>
      <c r="EM251" s="86"/>
      <c r="EN251" s="86"/>
      <c r="EO251" s="86"/>
      <c r="EP251" s="86"/>
    </row>
    <row r="252" spans="1:146" s="7" customFormat="1" ht="12.75">
      <c r="A252" s="8" t="s">
        <v>88</v>
      </c>
      <c r="B252" s="41">
        <v>3232</v>
      </c>
      <c r="C252" s="8"/>
      <c r="D252" s="41">
        <v>523</v>
      </c>
      <c r="E252" s="11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  <c r="DI252" s="86"/>
      <c r="DJ252" s="86"/>
      <c r="DK252" s="86"/>
      <c r="DL252" s="86"/>
      <c r="DM252" s="86"/>
      <c r="DN252" s="86"/>
      <c r="DO252" s="86"/>
      <c r="DP252" s="86"/>
      <c r="DQ252" s="86"/>
      <c r="DR252" s="86"/>
      <c r="DS252" s="86"/>
      <c r="DT252" s="86"/>
      <c r="DU252" s="86"/>
      <c r="DV252" s="86"/>
      <c r="DW252" s="86"/>
      <c r="DX252" s="86"/>
      <c r="DY252" s="86"/>
      <c r="DZ252" s="86"/>
      <c r="EA252" s="86"/>
      <c r="EB252" s="86"/>
      <c r="EC252" s="86"/>
      <c r="ED252" s="86"/>
      <c r="EE252" s="86"/>
      <c r="EF252" s="86"/>
      <c r="EG252" s="86"/>
      <c r="EH252" s="86"/>
      <c r="EI252" s="86"/>
      <c r="EJ252" s="86"/>
      <c r="EK252" s="86"/>
      <c r="EL252" s="86"/>
      <c r="EM252" s="86"/>
      <c r="EN252" s="86"/>
      <c r="EO252" s="86"/>
      <c r="EP252" s="86"/>
    </row>
    <row r="253" spans="1:146" s="7" customFormat="1" ht="12.75">
      <c r="A253" s="8" t="s">
        <v>89</v>
      </c>
      <c r="B253" s="41">
        <v>3233</v>
      </c>
      <c r="C253" s="8"/>
      <c r="D253" s="41">
        <v>524</v>
      </c>
      <c r="E253" s="11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  <c r="DI253" s="86"/>
      <c r="DJ253" s="86"/>
      <c r="DK253" s="86"/>
      <c r="DL253" s="86"/>
      <c r="DM253" s="86"/>
      <c r="DN253" s="86"/>
      <c r="DO253" s="86"/>
      <c r="DP253" s="86"/>
      <c r="DQ253" s="86"/>
      <c r="DR253" s="86"/>
      <c r="DS253" s="86"/>
      <c r="DT253" s="86"/>
      <c r="DU253" s="86"/>
      <c r="DV253" s="86"/>
      <c r="DW253" s="86"/>
      <c r="DX253" s="86"/>
      <c r="DY253" s="86"/>
      <c r="DZ253" s="86"/>
      <c r="EA253" s="86"/>
      <c r="EB253" s="86"/>
      <c r="EC253" s="86"/>
      <c r="ED253" s="86"/>
      <c r="EE253" s="86"/>
      <c r="EF253" s="86"/>
      <c r="EG253" s="86"/>
      <c r="EH253" s="86"/>
      <c r="EI253" s="86"/>
      <c r="EJ253" s="86"/>
      <c r="EK253" s="86"/>
      <c r="EL253" s="86"/>
      <c r="EM253" s="86"/>
      <c r="EN253" s="86"/>
      <c r="EO253" s="86"/>
      <c r="EP253" s="86"/>
    </row>
    <row r="254" spans="1:146" s="7" customFormat="1" ht="12.75">
      <c r="A254" s="8" t="s">
        <v>90</v>
      </c>
      <c r="B254" s="41">
        <v>3234</v>
      </c>
      <c r="C254" s="8"/>
      <c r="D254" s="41">
        <v>525</v>
      </c>
      <c r="E254" s="11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  <c r="DL254" s="86"/>
      <c r="DM254" s="86"/>
      <c r="DN254" s="86"/>
      <c r="DO254" s="86"/>
      <c r="DP254" s="86"/>
      <c r="DQ254" s="86"/>
      <c r="DR254" s="86"/>
      <c r="DS254" s="86"/>
      <c r="DT254" s="86"/>
      <c r="DU254" s="86"/>
      <c r="DV254" s="86"/>
      <c r="DW254" s="86"/>
      <c r="DX254" s="86"/>
      <c r="DY254" s="86"/>
      <c r="DZ254" s="86"/>
      <c r="EA254" s="86"/>
      <c r="EB254" s="86"/>
      <c r="EC254" s="86"/>
      <c r="ED254" s="86"/>
      <c r="EE254" s="86"/>
      <c r="EF254" s="86"/>
      <c r="EG254" s="86"/>
      <c r="EH254" s="86"/>
      <c r="EI254" s="86"/>
      <c r="EJ254" s="86"/>
      <c r="EK254" s="86"/>
      <c r="EL254" s="86"/>
      <c r="EM254" s="86"/>
      <c r="EN254" s="86"/>
      <c r="EO254" s="86"/>
      <c r="EP254" s="86"/>
    </row>
    <row r="255" spans="1:146" s="7" customFormat="1" ht="12.75">
      <c r="A255" s="8" t="s">
        <v>91</v>
      </c>
      <c r="B255" s="41">
        <v>3235</v>
      </c>
      <c r="C255" s="8"/>
      <c r="D255" s="41">
        <v>526</v>
      </c>
      <c r="E255" s="11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  <c r="DL255" s="86"/>
      <c r="DM255" s="86"/>
      <c r="DN255" s="86"/>
      <c r="DO255" s="86"/>
      <c r="DP255" s="86"/>
      <c r="DQ255" s="86"/>
      <c r="DR255" s="86"/>
      <c r="DS255" s="86"/>
      <c r="DT255" s="86"/>
      <c r="DU255" s="86"/>
      <c r="DV255" s="86"/>
      <c r="DW255" s="86"/>
      <c r="DX255" s="86"/>
      <c r="DY255" s="86"/>
      <c r="DZ255" s="86"/>
      <c r="EA255" s="86"/>
      <c r="EB255" s="86"/>
      <c r="EC255" s="86"/>
      <c r="ED255" s="86"/>
      <c r="EE255" s="86"/>
      <c r="EF255" s="86"/>
      <c r="EG255" s="86"/>
      <c r="EH255" s="86"/>
      <c r="EI255" s="86"/>
      <c r="EJ255" s="86"/>
      <c r="EK255" s="86"/>
      <c r="EL255" s="86"/>
      <c r="EM255" s="86"/>
      <c r="EN255" s="86"/>
      <c r="EO255" s="86"/>
      <c r="EP255" s="86"/>
    </row>
    <row r="256" spans="1:146" s="7" customFormat="1" ht="12.75">
      <c r="A256" s="8" t="s">
        <v>92</v>
      </c>
      <c r="B256" s="41">
        <v>3236</v>
      </c>
      <c r="C256" s="8"/>
      <c r="D256" s="41">
        <v>527</v>
      </c>
      <c r="E256" s="11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  <c r="DL256" s="86"/>
      <c r="DM256" s="86"/>
      <c r="DN256" s="86"/>
      <c r="DO256" s="86"/>
      <c r="DP256" s="86"/>
      <c r="DQ256" s="86"/>
      <c r="DR256" s="86"/>
      <c r="DS256" s="86"/>
      <c r="DT256" s="86"/>
      <c r="DU256" s="86"/>
      <c r="DV256" s="86"/>
      <c r="DW256" s="86"/>
      <c r="DX256" s="86"/>
      <c r="DY256" s="86"/>
      <c r="DZ256" s="86"/>
      <c r="EA256" s="86"/>
      <c r="EB256" s="86"/>
      <c r="EC256" s="86"/>
      <c r="ED256" s="86"/>
      <c r="EE256" s="86"/>
      <c r="EF256" s="86"/>
      <c r="EG256" s="86"/>
      <c r="EH256" s="86"/>
      <c r="EI256" s="86"/>
      <c r="EJ256" s="86"/>
      <c r="EK256" s="86"/>
      <c r="EL256" s="86"/>
      <c r="EM256" s="86"/>
      <c r="EN256" s="86"/>
      <c r="EO256" s="86"/>
      <c r="EP256" s="86"/>
    </row>
    <row r="257" spans="1:146" s="7" customFormat="1" ht="12.75">
      <c r="A257" s="8" t="s">
        <v>93</v>
      </c>
      <c r="B257" s="41">
        <v>3237</v>
      </c>
      <c r="C257" s="8"/>
      <c r="D257" s="41">
        <v>528</v>
      </c>
      <c r="E257" s="11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  <c r="EI257" s="86"/>
      <c r="EJ257" s="86"/>
      <c r="EK257" s="86"/>
      <c r="EL257" s="86"/>
      <c r="EM257" s="86"/>
      <c r="EN257" s="86"/>
      <c r="EO257" s="86"/>
      <c r="EP257" s="86"/>
    </row>
    <row r="258" spans="1:146" s="7" customFormat="1" ht="12.75">
      <c r="A258" s="8" t="s">
        <v>94</v>
      </c>
      <c r="B258" s="41">
        <v>3238</v>
      </c>
      <c r="C258" s="8"/>
      <c r="D258" s="41">
        <v>529</v>
      </c>
      <c r="E258" s="11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  <c r="EI258" s="86"/>
      <c r="EJ258" s="86"/>
      <c r="EK258" s="86"/>
      <c r="EL258" s="86"/>
      <c r="EM258" s="86"/>
      <c r="EN258" s="86"/>
      <c r="EO258" s="86"/>
      <c r="EP258" s="86"/>
    </row>
    <row r="259" spans="1:146" s="7" customFormat="1" ht="12.75">
      <c r="A259" s="8" t="s">
        <v>95</v>
      </c>
      <c r="B259" s="41">
        <v>3239</v>
      </c>
      <c r="C259" s="8"/>
      <c r="D259" s="41">
        <v>530</v>
      </c>
      <c r="E259" s="11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  <c r="DL259" s="86"/>
      <c r="DM259" s="86"/>
      <c r="DN259" s="86"/>
      <c r="DO259" s="86"/>
      <c r="DP259" s="86"/>
      <c r="DQ259" s="86"/>
      <c r="DR259" s="86"/>
      <c r="DS259" s="86"/>
      <c r="DT259" s="86"/>
      <c r="DU259" s="86"/>
      <c r="DV259" s="86"/>
      <c r="DW259" s="86"/>
      <c r="DX259" s="86"/>
      <c r="DY259" s="86"/>
      <c r="DZ259" s="86"/>
      <c r="EA259" s="86"/>
      <c r="EB259" s="86"/>
      <c r="EC259" s="86"/>
      <c r="ED259" s="86"/>
      <c r="EE259" s="86"/>
      <c r="EF259" s="86"/>
      <c r="EG259" s="86"/>
      <c r="EH259" s="86"/>
      <c r="EI259" s="86"/>
      <c r="EJ259" s="86"/>
      <c r="EK259" s="86"/>
      <c r="EL259" s="86"/>
      <c r="EM259" s="86"/>
      <c r="EN259" s="86"/>
      <c r="EO259" s="86"/>
      <c r="EP259" s="86"/>
    </row>
    <row r="260" spans="1:146" s="7" customFormat="1" ht="12.75">
      <c r="A260" s="8" t="s">
        <v>96</v>
      </c>
      <c r="B260" s="41">
        <v>3241</v>
      </c>
      <c r="C260" s="8"/>
      <c r="D260" s="41">
        <v>531</v>
      </c>
      <c r="E260" s="11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  <c r="DK260" s="86"/>
      <c r="DL260" s="86"/>
      <c r="DM260" s="86"/>
      <c r="DN260" s="86"/>
      <c r="DO260" s="86"/>
      <c r="DP260" s="86"/>
      <c r="DQ260" s="86"/>
      <c r="DR260" s="86"/>
      <c r="DS260" s="86"/>
      <c r="DT260" s="86"/>
      <c r="DU260" s="86"/>
      <c r="DV260" s="86"/>
      <c r="DW260" s="86"/>
      <c r="DX260" s="86"/>
      <c r="DY260" s="86"/>
      <c r="DZ260" s="86"/>
      <c r="EA260" s="86"/>
      <c r="EB260" s="86"/>
      <c r="EC260" s="86"/>
      <c r="ED260" s="86"/>
      <c r="EE260" s="86"/>
      <c r="EF260" s="86"/>
      <c r="EG260" s="86"/>
      <c r="EH260" s="86"/>
      <c r="EI260" s="86"/>
      <c r="EJ260" s="86"/>
      <c r="EK260" s="86"/>
      <c r="EL260" s="86"/>
      <c r="EM260" s="86"/>
      <c r="EN260" s="86"/>
      <c r="EO260" s="86"/>
      <c r="EP260" s="86"/>
    </row>
    <row r="261" spans="1:146" s="7" customFormat="1" ht="12.75">
      <c r="A261" s="8" t="s">
        <v>97</v>
      </c>
      <c r="B261" s="41">
        <v>3291</v>
      </c>
      <c r="C261" s="8"/>
      <c r="D261" s="41">
        <v>532</v>
      </c>
      <c r="E261" s="11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  <c r="DL261" s="86"/>
      <c r="DM261" s="86"/>
      <c r="DN261" s="86"/>
      <c r="DO261" s="86"/>
      <c r="DP261" s="86"/>
      <c r="DQ261" s="86"/>
      <c r="DR261" s="86"/>
      <c r="DS261" s="86"/>
      <c r="DT261" s="86"/>
      <c r="DU261" s="86"/>
      <c r="DV261" s="86"/>
      <c r="DW261" s="86"/>
      <c r="DX261" s="86"/>
      <c r="DY261" s="86"/>
      <c r="DZ261" s="86"/>
      <c r="EA261" s="86"/>
      <c r="EB261" s="86"/>
      <c r="EC261" s="86"/>
      <c r="ED261" s="86"/>
      <c r="EE261" s="86"/>
      <c r="EF261" s="86"/>
      <c r="EG261" s="86"/>
      <c r="EH261" s="86"/>
      <c r="EI261" s="86"/>
      <c r="EJ261" s="86"/>
      <c r="EK261" s="86"/>
      <c r="EL261" s="86"/>
      <c r="EM261" s="86"/>
      <c r="EN261" s="86"/>
      <c r="EO261" s="86"/>
      <c r="EP261" s="86"/>
    </row>
    <row r="262" spans="1:146" s="7" customFormat="1" ht="12.75">
      <c r="A262" s="8">
        <v>29</v>
      </c>
      <c r="B262" s="41">
        <v>3293</v>
      </c>
      <c r="C262" s="8"/>
      <c r="D262" s="41">
        <v>533</v>
      </c>
      <c r="E262" s="11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/>
      <c r="DS262" s="86"/>
      <c r="DT262" s="86"/>
      <c r="DU262" s="86"/>
      <c r="DV262" s="86"/>
      <c r="DW262" s="86"/>
      <c r="DX262" s="86"/>
      <c r="DY262" s="86"/>
      <c r="DZ262" s="86"/>
      <c r="EA262" s="86"/>
      <c r="EB262" s="86"/>
      <c r="EC262" s="86"/>
      <c r="ED262" s="86"/>
      <c r="EE262" s="86"/>
      <c r="EF262" s="86"/>
      <c r="EG262" s="86"/>
      <c r="EH262" s="86"/>
      <c r="EI262" s="86"/>
      <c r="EJ262" s="86"/>
      <c r="EK262" s="86"/>
      <c r="EL262" s="86"/>
      <c r="EM262" s="86"/>
      <c r="EN262" s="86"/>
      <c r="EO262" s="86"/>
      <c r="EP262" s="86"/>
    </row>
    <row r="263" spans="1:146" s="7" customFormat="1" ht="12.75">
      <c r="A263" s="8" t="s">
        <v>99</v>
      </c>
      <c r="B263" s="41">
        <v>3294</v>
      </c>
      <c r="C263" s="8"/>
      <c r="D263" s="41">
        <v>534</v>
      </c>
      <c r="E263" s="11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  <c r="DL263" s="86"/>
      <c r="DM263" s="86"/>
      <c r="DN263" s="86"/>
      <c r="DO263" s="86"/>
      <c r="DP263" s="86"/>
      <c r="DQ263" s="86"/>
      <c r="DR263" s="86"/>
      <c r="DS263" s="86"/>
      <c r="DT263" s="86"/>
      <c r="DU263" s="86"/>
      <c r="DV263" s="86"/>
      <c r="DW263" s="86"/>
      <c r="DX263" s="86"/>
      <c r="DY263" s="86"/>
      <c r="DZ263" s="86"/>
      <c r="EA263" s="86"/>
      <c r="EB263" s="86"/>
      <c r="EC263" s="86"/>
      <c r="ED263" s="86"/>
      <c r="EE263" s="86"/>
      <c r="EF263" s="86"/>
      <c r="EG263" s="86"/>
      <c r="EH263" s="86"/>
      <c r="EI263" s="86"/>
      <c r="EJ263" s="86"/>
      <c r="EK263" s="86"/>
      <c r="EL263" s="86"/>
      <c r="EM263" s="86"/>
      <c r="EN263" s="86"/>
      <c r="EO263" s="86"/>
      <c r="EP263" s="86"/>
    </row>
    <row r="264" spans="1:146" s="7" customFormat="1" ht="12.75">
      <c r="A264" s="8" t="s">
        <v>100</v>
      </c>
      <c r="B264" s="41">
        <v>3295</v>
      </c>
      <c r="C264" s="8"/>
      <c r="D264" s="41">
        <v>535</v>
      </c>
      <c r="E264" s="11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/>
      <c r="DS264" s="86"/>
      <c r="DT264" s="86"/>
      <c r="DU264" s="86"/>
      <c r="DV264" s="86"/>
      <c r="DW264" s="86"/>
      <c r="DX264" s="86"/>
      <c r="DY264" s="86"/>
      <c r="DZ264" s="86"/>
      <c r="EA264" s="86"/>
      <c r="EB264" s="86"/>
      <c r="EC264" s="86"/>
      <c r="ED264" s="86"/>
      <c r="EE264" s="86"/>
      <c r="EF264" s="86"/>
      <c r="EG264" s="86"/>
      <c r="EH264" s="86"/>
      <c r="EI264" s="86"/>
      <c r="EJ264" s="86"/>
      <c r="EK264" s="86"/>
      <c r="EL264" s="86"/>
      <c r="EM264" s="86"/>
      <c r="EN264" s="86"/>
      <c r="EO264" s="86"/>
      <c r="EP264" s="86"/>
    </row>
    <row r="265" spans="1:5" ht="12.75">
      <c r="A265" s="8" t="s">
        <v>101</v>
      </c>
      <c r="B265" s="41">
        <v>3299</v>
      </c>
      <c r="C265" s="8"/>
      <c r="D265" s="41">
        <v>536</v>
      </c>
      <c r="E265" s="11">
        <v>1771</v>
      </c>
    </row>
    <row r="266" spans="1:5" ht="12.75">
      <c r="A266" s="8" t="s">
        <v>102</v>
      </c>
      <c r="B266" s="41">
        <v>3431</v>
      </c>
      <c r="C266" s="8"/>
      <c r="D266" s="41">
        <v>537</v>
      </c>
      <c r="E266" s="11"/>
    </row>
    <row r="267" spans="1:5" ht="12.75">
      <c r="A267" s="8" t="s">
        <v>103</v>
      </c>
      <c r="B267" s="41">
        <v>3433</v>
      </c>
      <c r="C267" s="8"/>
      <c r="D267" s="41">
        <v>538</v>
      </c>
      <c r="E267" s="11"/>
    </row>
    <row r="268" spans="1:5" ht="12.75">
      <c r="A268" s="8" t="s">
        <v>104</v>
      </c>
      <c r="B268" s="64">
        <v>3434</v>
      </c>
      <c r="C268" s="8"/>
      <c r="D268" s="41"/>
      <c r="E268" s="11"/>
    </row>
    <row r="269" spans="1:5" ht="12.75">
      <c r="A269" s="8" t="s">
        <v>105</v>
      </c>
      <c r="B269" s="41">
        <v>3721</v>
      </c>
      <c r="C269" s="8"/>
      <c r="D269" s="41">
        <v>539</v>
      </c>
      <c r="E269" s="11"/>
    </row>
    <row r="270" spans="1:5" ht="12.75">
      <c r="A270" s="8" t="s">
        <v>106</v>
      </c>
      <c r="B270" s="60">
        <v>3811</v>
      </c>
      <c r="C270" s="8"/>
      <c r="D270" s="41"/>
      <c r="E270" s="11"/>
    </row>
    <row r="271" spans="1:5" ht="12.75">
      <c r="A271" s="8" t="s">
        <v>110</v>
      </c>
      <c r="B271" s="60">
        <v>4212</v>
      </c>
      <c r="C271" s="8"/>
      <c r="D271" s="41"/>
      <c r="E271" s="11"/>
    </row>
    <row r="272" spans="1:5" ht="12.75">
      <c r="A272" s="8" t="s">
        <v>107</v>
      </c>
      <c r="B272" s="41">
        <v>4214</v>
      </c>
      <c r="C272" s="8"/>
      <c r="D272" s="41">
        <v>0</v>
      </c>
      <c r="E272" s="11"/>
    </row>
    <row r="273" spans="1:5" ht="12.75">
      <c r="A273" s="8" t="s">
        <v>108</v>
      </c>
      <c r="B273" s="41">
        <v>4221</v>
      </c>
      <c r="C273" s="8"/>
      <c r="D273" s="41">
        <v>540</v>
      </c>
      <c r="E273" s="11"/>
    </row>
    <row r="274" spans="1:5" ht="12.75">
      <c r="A274" s="8" t="s">
        <v>109</v>
      </c>
      <c r="B274" s="41">
        <v>4222</v>
      </c>
      <c r="C274" s="8"/>
      <c r="D274" s="41">
        <v>541</v>
      </c>
      <c r="E274" s="11"/>
    </row>
    <row r="275" spans="1:5" ht="12.75">
      <c r="A275" s="8" t="s">
        <v>111</v>
      </c>
      <c r="B275" s="41">
        <v>4223</v>
      </c>
      <c r="C275" s="8"/>
      <c r="D275" s="41">
        <v>542</v>
      </c>
      <c r="E275" s="11"/>
    </row>
    <row r="276" spans="1:5" ht="12.75">
      <c r="A276" s="8" t="s">
        <v>112</v>
      </c>
      <c r="B276" s="41">
        <v>4224</v>
      </c>
      <c r="C276" s="8"/>
      <c r="D276" s="41">
        <v>0</v>
      </c>
      <c r="E276" s="11"/>
    </row>
    <row r="277" spans="1:5" ht="12.75">
      <c r="A277" s="8" t="s">
        <v>113</v>
      </c>
      <c r="B277" s="41">
        <v>4225</v>
      </c>
      <c r="C277" s="8"/>
      <c r="D277" s="41">
        <v>543</v>
      </c>
      <c r="E277" s="11"/>
    </row>
    <row r="278" spans="1:5" ht="12.75">
      <c r="A278" s="8" t="s">
        <v>114</v>
      </c>
      <c r="B278" s="41">
        <v>4226</v>
      </c>
      <c r="C278" s="8"/>
      <c r="D278" s="41">
        <v>544</v>
      </c>
      <c r="E278" s="11"/>
    </row>
    <row r="279" spans="1:5" ht="12.75">
      <c r="A279" s="8" t="s">
        <v>122</v>
      </c>
      <c r="B279" s="41">
        <v>4227</v>
      </c>
      <c r="C279" s="8"/>
      <c r="D279" s="41">
        <v>545</v>
      </c>
      <c r="E279" s="11"/>
    </row>
    <row r="280" spans="1:5" ht="12.75">
      <c r="A280" s="8" t="s">
        <v>123</v>
      </c>
      <c r="B280" s="41">
        <v>4241</v>
      </c>
      <c r="C280" s="8"/>
      <c r="D280" s="41">
        <v>546</v>
      </c>
      <c r="E280" s="11">
        <v>5448</v>
      </c>
    </row>
    <row r="281" spans="1:5" ht="12.75">
      <c r="A281" s="8" t="s">
        <v>124</v>
      </c>
      <c r="B281" s="41">
        <v>4262</v>
      </c>
      <c r="C281" s="8"/>
      <c r="D281" s="41">
        <v>0</v>
      </c>
      <c r="E281" s="11"/>
    </row>
    <row r="282" spans="1:5" ht="12.75">
      <c r="A282" s="8" t="s">
        <v>125</v>
      </c>
      <c r="B282" s="64">
        <v>4511</v>
      </c>
      <c r="C282" s="8"/>
      <c r="D282" s="41"/>
      <c r="E282" s="11"/>
    </row>
    <row r="283" spans="1:5" ht="12.75">
      <c r="A283" s="10"/>
      <c r="B283" s="43"/>
      <c r="C283" s="10"/>
      <c r="D283" s="43"/>
      <c r="E283" s="9"/>
    </row>
    <row r="284" spans="2:7" ht="12.75">
      <c r="B284" s="44" t="s">
        <v>63</v>
      </c>
      <c r="E284" s="3">
        <f>SUM(E9,E60,E108,E159,E204)</f>
        <v>134211</v>
      </c>
      <c r="G284" s="88"/>
    </row>
    <row r="285" spans="2:7" ht="12.75">
      <c r="B285" s="44" t="s">
        <v>62</v>
      </c>
      <c r="E285" s="3">
        <f>SUM(E17,E69,E120,E169,E233)</f>
        <v>134211</v>
      </c>
      <c r="F285" s="88"/>
      <c r="G285" s="88"/>
    </row>
    <row r="286" spans="2:5" ht="12.75">
      <c r="B286" s="44" t="s">
        <v>64</v>
      </c>
      <c r="E286" s="3">
        <f>E284-E285</f>
        <v>0</v>
      </c>
    </row>
    <row r="287" ht="12.75"/>
    <row r="288" spans="1:5" ht="27">
      <c r="A288" s="13" t="s">
        <v>10</v>
      </c>
      <c r="B288" s="29" t="s">
        <v>0</v>
      </c>
      <c r="C288" s="13"/>
      <c r="D288" s="29"/>
      <c r="E288" s="14" t="s">
        <v>127</v>
      </c>
    </row>
    <row r="289" spans="1:6" ht="12.75">
      <c r="A289" s="25">
        <v>1</v>
      </c>
      <c r="B289" s="30" t="s">
        <v>66</v>
      </c>
      <c r="C289" s="25"/>
      <c r="D289" s="77"/>
      <c r="E289" s="77">
        <f>E290-E325</f>
        <v>0</v>
      </c>
      <c r="F289" s="88"/>
    </row>
    <row r="290" spans="1:6" ht="12.75">
      <c r="A290" s="18"/>
      <c r="B290" s="38" t="s">
        <v>5</v>
      </c>
      <c r="C290" s="18"/>
      <c r="D290" s="19"/>
      <c r="E290" s="19">
        <f>SUM(E291:E324)</f>
        <v>134211</v>
      </c>
      <c r="F290" s="88"/>
    </row>
    <row r="291" spans="1:6" ht="12.75">
      <c r="A291" s="8">
        <v>1</v>
      </c>
      <c r="B291" s="41">
        <v>6311</v>
      </c>
      <c r="C291" s="8"/>
      <c r="D291" s="5"/>
      <c r="E291" s="5">
        <f>SUMIF($B$8:$B$283,$B291,E$8:E$283)</f>
        <v>5448</v>
      </c>
      <c r="F291" s="88"/>
    </row>
    <row r="292" spans="1:6" ht="12.75">
      <c r="A292" s="8">
        <v>2</v>
      </c>
      <c r="B292" s="41">
        <v>6323</v>
      </c>
      <c r="C292" s="8"/>
      <c r="D292" s="5"/>
      <c r="E292" s="5">
        <f aca="true" t="shared" si="0" ref="E292:E322">SUMIF($B$8:$B$283,$B292,E$8:E$283)</f>
        <v>0</v>
      </c>
      <c r="F292" s="88"/>
    </row>
    <row r="293" spans="1:6" ht="12.75">
      <c r="A293" s="8">
        <v>3</v>
      </c>
      <c r="B293" s="60">
        <v>6324</v>
      </c>
      <c r="C293" s="8"/>
      <c r="D293" s="5"/>
      <c r="E293" s="5">
        <f t="shared" si="0"/>
        <v>0</v>
      </c>
      <c r="F293" s="88"/>
    </row>
    <row r="294" spans="1:6" ht="12.75">
      <c r="A294" s="8">
        <v>4</v>
      </c>
      <c r="B294" s="47">
        <v>6331</v>
      </c>
      <c r="C294" s="8"/>
      <c r="D294" s="46"/>
      <c r="E294" s="5">
        <f t="shared" si="0"/>
        <v>0</v>
      </c>
      <c r="F294" s="88"/>
    </row>
    <row r="295" spans="1:6" ht="12.75">
      <c r="A295" s="8">
        <v>5</v>
      </c>
      <c r="B295" s="41">
        <v>6332</v>
      </c>
      <c r="C295" s="8"/>
      <c r="D295" s="5"/>
      <c r="E295" s="5">
        <f t="shared" si="0"/>
        <v>0</v>
      </c>
      <c r="F295" s="88"/>
    </row>
    <row r="296" spans="1:6" ht="12.75">
      <c r="A296" s="8">
        <v>6</v>
      </c>
      <c r="B296" s="41">
        <v>6333</v>
      </c>
      <c r="C296" s="8"/>
      <c r="D296" s="5"/>
      <c r="E296" s="5">
        <f t="shared" si="0"/>
        <v>0</v>
      </c>
      <c r="F296" s="88"/>
    </row>
    <row r="297" spans="1:6" ht="12.75">
      <c r="A297" s="8">
        <v>7</v>
      </c>
      <c r="B297" s="60">
        <v>6341</v>
      </c>
      <c r="C297" s="8"/>
      <c r="D297" s="5"/>
      <c r="E297" s="5">
        <f t="shared" si="0"/>
        <v>0</v>
      </c>
      <c r="F297" s="88"/>
    </row>
    <row r="298" spans="1:6" ht="12.75">
      <c r="A298" s="8">
        <v>8</v>
      </c>
      <c r="B298" s="54">
        <v>6361</v>
      </c>
      <c r="C298" s="8"/>
      <c r="D298" s="55"/>
      <c r="E298" s="5">
        <f t="shared" si="0"/>
        <v>30000</v>
      </c>
      <c r="F298" s="88"/>
    </row>
    <row r="299" spans="1:6" ht="12.75">
      <c r="A299" s="8">
        <v>9</v>
      </c>
      <c r="B299" s="60">
        <v>6381</v>
      </c>
      <c r="C299" s="8"/>
      <c r="D299" s="17"/>
      <c r="E299" s="5">
        <f t="shared" si="0"/>
        <v>0</v>
      </c>
      <c r="F299" s="88"/>
    </row>
    <row r="300" spans="1:6" ht="12.75">
      <c r="A300" s="8">
        <v>10</v>
      </c>
      <c r="B300" s="41">
        <v>6413</v>
      </c>
      <c r="C300" s="8"/>
      <c r="D300" s="5"/>
      <c r="E300" s="5">
        <f t="shared" si="0"/>
        <v>100</v>
      </c>
      <c r="F300" s="88"/>
    </row>
    <row r="301" spans="1:6" ht="12.75">
      <c r="A301" s="8">
        <v>11</v>
      </c>
      <c r="B301" s="60">
        <v>6414</v>
      </c>
      <c r="C301" s="8"/>
      <c r="D301" s="5"/>
      <c r="E301" s="5">
        <f t="shared" si="0"/>
        <v>0</v>
      </c>
      <c r="F301" s="88"/>
    </row>
    <row r="302" spans="1:6" ht="12.75">
      <c r="A302" s="8">
        <v>12</v>
      </c>
      <c r="B302" s="60">
        <v>6415</v>
      </c>
      <c r="C302" s="8"/>
      <c r="D302" s="5"/>
      <c r="E302" s="5">
        <f t="shared" si="0"/>
        <v>0</v>
      </c>
      <c r="F302" s="88"/>
    </row>
    <row r="303" spans="1:6" ht="12.75">
      <c r="A303" s="8">
        <v>13</v>
      </c>
      <c r="B303" s="41">
        <v>6422</v>
      </c>
      <c r="C303" s="8"/>
      <c r="D303" s="5"/>
      <c r="E303" s="5">
        <f t="shared" si="0"/>
        <v>6513</v>
      </c>
      <c r="F303" s="88"/>
    </row>
    <row r="304" spans="1:6" ht="12.75">
      <c r="A304" s="8">
        <v>14</v>
      </c>
      <c r="B304" s="41">
        <v>6423</v>
      </c>
      <c r="C304" s="8"/>
      <c r="D304" s="5"/>
      <c r="E304" s="5">
        <f t="shared" si="0"/>
        <v>0</v>
      </c>
      <c r="F304" s="88"/>
    </row>
    <row r="305" spans="1:6" ht="12.75">
      <c r="A305" s="8">
        <v>15</v>
      </c>
      <c r="B305" s="41">
        <v>6429</v>
      </c>
      <c r="C305" s="8"/>
      <c r="D305" s="5"/>
      <c r="E305" s="5">
        <f t="shared" si="0"/>
        <v>0</v>
      </c>
      <c r="F305" s="88"/>
    </row>
    <row r="306" spans="1:6" ht="12.75">
      <c r="A306" s="8">
        <v>16</v>
      </c>
      <c r="B306" s="41">
        <v>6512</v>
      </c>
      <c r="C306" s="8"/>
      <c r="D306" s="5"/>
      <c r="E306" s="5">
        <f t="shared" si="0"/>
        <v>0</v>
      </c>
      <c r="F306" s="88"/>
    </row>
    <row r="307" spans="1:6" ht="12.75">
      <c r="A307" s="8">
        <v>17</v>
      </c>
      <c r="B307" s="41">
        <v>6526</v>
      </c>
      <c r="C307" s="8"/>
      <c r="D307" s="5"/>
      <c r="E307" s="5">
        <f t="shared" si="0"/>
        <v>91000</v>
      </c>
      <c r="F307" s="88"/>
    </row>
    <row r="308" spans="1:6" ht="12.75">
      <c r="A308" s="8">
        <v>18</v>
      </c>
      <c r="B308" s="49">
        <v>6528</v>
      </c>
      <c r="C308" s="8"/>
      <c r="D308" s="48"/>
      <c r="E308" s="5">
        <f t="shared" si="0"/>
        <v>0</v>
      </c>
      <c r="F308" s="88"/>
    </row>
    <row r="309" spans="1:6" ht="12.75">
      <c r="A309" s="8">
        <v>19</v>
      </c>
      <c r="B309" s="60">
        <v>6529</v>
      </c>
      <c r="C309" s="8"/>
      <c r="D309" s="17"/>
      <c r="E309" s="5">
        <f t="shared" si="0"/>
        <v>0</v>
      </c>
      <c r="F309" s="88"/>
    </row>
    <row r="310" spans="1:6" ht="12.75">
      <c r="A310" s="8">
        <v>20</v>
      </c>
      <c r="B310" s="41">
        <v>6614</v>
      </c>
      <c r="C310" s="8"/>
      <c r="D310" s="5"/>
      <c r="E310" s="5">
        <f t="shared" si="0"/>
        <v>700</v>
      </c>
      <c r="F310" s="88"/>
    </row>
    <row r="311" spans="1:6" ht="12.75">
      <c r="A311" s="8">
        <v>21</v>
      </c>
      <c r="B311" s="41">
        <v>6615</v>
      </c>
      <c r="C311" s="8"/>
      <c r="D311" s="5"/>
      <c r="E311" s="5">
        <f t="shared" si="0"/>
        <v>0</v>
      </c>
      <c r="F311" s="88"/>
    </row>
    <row r="312" spans="1:6" ht="12.75">
      <c r="A312" s="8">
        <v>22</v>
      </c>
      <c r="B312" s="41">
        <v>6619</v>
      </c>
      <c r="C312" s="8"/>
      <c r="D312" s="5"/>
      <c r="E312" s="5">
        <f t="shared" si="0"/>
        <v>0</v>
      </c>
      <c r="F312" s="88"/>
    </row>
    <row r="313" spans="1:6" ht="12.75">
      <c r="A313" s="8">
        <v>23</v>
      </c>
      <c r="B313" s="41">
        <v>6631</v>
      </c>
      <c r="C313" s="8"/>
      <c r="D313" s="5"/>
      <c r="E313" s="5">
        <f t="shared" si="0"/>
        <v>0</v>
      </c>
      <c r="F313" s="88"/>
    </row>
    <row r="314" spans="1:6" ht="12.75">
      <c r="A314" s="8">
        <v>24</v>
      </c>
      <c r="B314" s="41">
        <v>6632</v>
      </c>
      <c r="C314" s="8"/>
      <c r="D314" s="5"/>
      <c r="E314" s="5">
        <f t="shared" si="0"/>
        <v>0</v>
      </c>
      <c r="F314" s="88"/>
    </row>
    <row r="315" spans="1:6" ht="12.75">
      <c r="A315" s="8">
        <v>25</v>
      </c>
      <c r="B315" s="41">
        <v>6642</v>
      </c>
      <c r="C315" s="8"/>
      <c r="D315" s="5"/>
      <c r="E315" s="5">
        <f t="shared" si="0"/>
        <v>0</v>
      </c>
      <c r="F315" s="88"/>
    </row>
    <row r="316" spans="1:6" ht="12.75">
      <c r="A316" s="8">
        <v>26</v>
      </c>
      <c r="B316" s="52">
        <v>6711</v>
      </c>
      <c r="C316" s="8"/>
      <c r="D316" s="53"/>
      <c r="E316" s="5">
        <f t="shared" si="0"/>
        <v>0</v>
      </c>
      <c r="F316" s="88"/>
    </row>
    <row r="317" spans="1:6" ht="12.75">
      <c r="A317" s="8">
        <v>27</v>
      </c>
      <c r="B317" s="60">
        <v>6712</v>
      </c>
      <c r="C317" s="8"/>
      <c r="D317" s="5"/>
      <c r="E317" s="5">
        <f t="shared" si="0"/>
        <v>0</v>
      </c>
      <c r="F317" s="88"/>
    </row>
    <row r="318" spans="1:6" ht="12.75">
      <c r="A318" s="8">
        <v>28</v>
      </c>
      <c r="B318" s="41">
        <v>6831</v>
      </c>
      <c r="C318" s="8"/>
      <c r="D318" s="5"/>
      <c r="E318" s="5">
        <f t="shared" si="0"/>
        <v>450</v>
      </c>
      <c r="F318" s="88"/>
    </row>
    <row r="319" spans="1:6" ht="12.75">
      <c r="A319" s="8">
        <v>29</v>
      </c>
      <c r="B319" s="41">
        <v>7111</v>
      </c>
      <c r="C319" s="8"/>
      <c r="D319" s="5"/>
      <c r="E319" s="5">
        <f t="shared" si="0"/>
        <v>0</v>
      </c>
      <c r="F319" s="88"/>
    </row>
    <row r="320" spans="1:6" ht="12.75">
      <c r="A320" s="8">
        <v>30</v>
      </c>
      <c r="B320" s="60">
        <v>7211</v>
      </c>
      <c r="C320" s="8"/>
      <c r="D320" s="5"/>
      <c r="E320" s="5">
        <f t="shared" si="0"/>
        <v>0</v>
      </c>
      <c r="F320" s="88"/>
    </row>
    <row r="321" spans="1:6" ht="12.75">
      <c r="A321" s="8">
        <v>31</v>
      </c>
      <c r="B321" s="41">
        <v>7221</v>
      </c>
      <c r="C321" s="8"/>
      <c r="D321" s="5"/>
      <c r="E321" s="5">
        <f t="shared" si="0"/>
        <v>0</v>
      </c>
      <c r="F321" s="88"/>
    </row>
    <row r="322" spans="1:6" ht="12.75">
      <c r="A322" s="8">
        <v>32</v>
      </c>
      <c r="B322" s="41">
        <v>7227</v>
      </c>
      <c r="C322" s="8"/>
      <c r="D322" s="5"/>
      <c r="E322" s="5">
        <f t="shared" si="0"/>
        <v>0</v>
      </c>
      <c r="F322" s="88"/>
    </row>
    <row r="323" spans="1:6" ht="12.75">
      <c r="A323" s="8">
        <v>33</v>
      </c>
      <c r="B323" s="41">
        <v>7231</v>
      </c>
      <c r="C323" s="8"/>
      <c r="D323" s="5"/>
      <c r="E323" s="5">
        <f>SUMIF($B$8:$B$283,$B323,E$8:E$283)</f>
        <v>0</v>
      </c>
      <c r="F323" s="88"/>
    </row>
    <row r="324" spans="1:6" ht="12.75">
      <c r="A324" s="8">
        <v>34</v>
      </c>
      <c r="B324" s="60">
        <v>9221</v>
      </c>
      <c r="C324" s="8"/>
      <c r="D324" s="5"/>
      <c r="E324" s="5">
        <f>SUMIF($B$8:$B$283,$B324,E$8:E$283)</f>
        <v>0</v>
      </c>
      <c r="F324" s="88"/>
    </row>
    <row r="325" spans="1:6" ht="12.75">
      <c r="A325" s="18"/>
      <c r="B325" s="38" t="s">
        <v>6</v>
      </c>
      <c r="C325" s="18"/>
      <c r="D325" s="19"/>
      <c r="E325" s="19">
        <f>SUM(E326:E378)</f>
        <v>134211</v>
      </c>
      <c r="F325" s="88"/>
    </row>
    <row r="326" spans="1:6" ht="12.75">
      <c r="A326" s="8">
        <v>1</v>
      </c>
      <c r="B326" s="60">
        <v>3111</v>
      </c>
      <c r="C326" s="41">
        <v>506</v>
      </c>
      <c r="D326" s="5"/>
      <c r="E326" s="5">
        <f aca="true" t="shared" si="1" ref="E326:E357">SUMIF($B$7:$B$283,$B326,E$7:E$283)</f>
        <v>0</v>
      </c>
      <c r="F326" s="88"/>
    </row>
    <row r="327" spans="1:6" ht="12.75">
      <c r="A327" s="8">
        <v>2</v>
      </c>
      <c r="B327" s="41">
        <v>3112</v>
      </c>
      <c r="C327" s="41">
        <v>0</v>
      </c>
      <c r="D327" s="5"/>
      <c r="E327" s="5">
        <f t="shared" si="1"/>
        <v>0</v>
      </c>
      <c r="F327" s="88"/>
    </row>
    <row r="328" spans="1:6" ht="12.75">
      <c r="A328" s="8">
        <v>3</v>
      </c>
      <c r="B328" s="60">
        <v>3113</v>
      </c>
      <c r="C328" s="41">
        <v>507</v>
      </c>
      <c r="D328" s="5"/>
      <c r="E328" s="5">
        <f t="shared" si="1"/>
        <v>0</v>
      </c>
      <c r="F328" s="88"/>
    </row>
    <row r="329" spans="1:6" ht="12.75">
      <c r="A329" s="8">
        <v>4</v>
      </c>
      <c r="B329" s="41">
        <v>3121</v>
      </c>
      <c r="C329" s="41">
        <v>508</v>
      </c>
      <c r="D329" s="5"/>
      <c r="E329" s="5">
        <f t="shared" si="1"/>
        <v>0</v>
      </c>
      <c r="F329" s="88"/>
    </row>
    <row r="330" spans="1:6" ht="12.75">
      <c r="A330" s="8">
        <v>5</v>
      </c>
      <c r="B330" s="41">
        <v>3131</v>
      </c>
      <c r="C330" s="41">
        <v>509</v>
      </c>
      <c r="D330" s="5"/>
      <c r="E330" s="5">
        <f t="shared" si="1"/>
        <v>0</v>
      </c>
      <c r="F330" s="88"/>
    </row>
    <row r="331" spans="1:6" ht="12.75">
      <c r="A331" s="8">
        <v>6</v>
      </c>
      <c r="B331" s="60">
        <v>3132</v>
      </c>
      <c r="C331" s="41">
        <v>510</v>
      </c>
      <c r="D331" s="5"/>
      <c r="E331" s="5">
        <f t="shared" si="1"/>
        <v>0</v>
      </c>
      <c r="F331" s="88"/>
    </row>
    <row r="332" spans="1:6" ht="12.75">
      <c r="A332" s="8">
        <v>7</v>
      </c>
      <c r="B332" s="60">
        <v>3133</v>
      </c>
      <c r="C332" s="41">
        <v>511</v>
      </c>
      <c r="D332" s="5"/>
      <c r="E332" s="5">
        <f t="shared" si="1"/>
        <v>0</v>
      </c>
      <c r="F332" s="88"/>
    </row>
    <row r="333" spans="1:6" ht="12.75">
      <c r="A333" s="8">
        <v>8</v>
      </c>
      <c r="B333" s="41">
        <v>3211</v>
      </c>
      <c r="C333" s="41">
        <v>512</v>
      </c>
      <c r="D333" s="5"/>
      <c r="E333" s="5">
        <f t="shared" si="1"/>
        <v>1000</v>
      </c>
      <c r="F333" s="88"/>
    </row>
    <row r="334" spans="1:6" ht="12.75">
      <c r="A334" s="8">
        <v>9</v>
      </c>
      <c r="B334" s="60">
        <v>3212</v>
      </c>
      <c r="C334" s="41">
        <v>513</v>
      </c>
      <c r="D334" s="5"/>
      <c r="E334" s="5">
        <f t="shared" si="1"/>
        <v>0</v>
      </c>
      <c r="F334" s="88"/>
    </row>
    <row r="335" spans="1:6" ht="12.75">
      <c r="A335" s="8">
        <v>10</v>
      </c>
      <c r="B335" s="41">
        <v>3213</v>
      </c>
      <c r="C335" s="41">
        <v>514</v>
      </c>
      <c r="D335" s="5"/>
      <c r="E335" s="5">
        <f t="shared" si="1"/>
        <v>0</v>
      </c>
      <c r="F335" s="88"/>
    </row>
    <row r="336" spans="1:6" ht="12.75">
      <c r="A336" s="8">
        <v>11</v>
      </c>
      <c r="B336" s="60">
        <v>3214</v>
      </c>
      <c r="C336" s="41">
        <v>515</v>
      </c>
      <c r="D336" s="5"/>
      <c r="E336" s="5">
        <f t="shared" si="1"/>
        <v>0</v>
      </c>
      <c r="F336" s="88"/>
    </row>
    <row r="337" spans="1:6" ht="12.75">
      <c r="A337" s="8">
        <v>12</v>
      </c>
      <c r="B337" s="41">
        <v>3221</v>
      </c>
      <c r="C337" s="41">
        <v>516</v>
      </c>
      <c r="D337" s="5"/>
      <c r="E337" s="5">
        <f t="shared" si="1"/>
        <v>1000</v>
      </c>
      <c r="F337" s="88"/>
    </row>
    <row r="338" spans="1:6" ht="12.75">
      <c r="A338" s="8">
        <v>13</v>
      </c>
      <c r="B338" s="41">
        <v>3222</v>
      </c>
      <c r="C338" s="41">
        <v>517</v>
      </c>
      <c r="D338" s="5"/>
      <c r="E338" s="5">
        <f t="shared" si="1"/>
        <v>80000</v>
      </c>
      <c r="F338" s="88"/>
    </row>
    <row r="339" spans="1:6" ht="12.75">
      <c r="A339" s="8">
        <v>14</v>
      </c>
      <c r="B339" s="36">
        <v>3223</v>
      </c>
      <c r="C339" s="41">
        <v>518</v>
      </c>
      <c r="D339" s="5"/>
      <c r="E339" s="5">
        <f t="shared" si="1"/>
        <v>0</v>
      </c>
      <c r="F339" s="88"/>
    </row>
    <row r="340" spans="1:6" ht="12.75">
      <c r="A340" s="8">
        <v>15</v>
      </c>
      <c r="B340" s="60">
        <v>3224</v>
      </c>
      <c r="C340" s="41">
        <v>519</v>
      </c>
      <c r="D340" s="5"/>
      <c r="E340" s="5">
        <f t="shared" si="1"/>
        <v>11000</v>
      </c>
      <c r="F340" s="88"/>
    </row>
    <row r="341" spans="1:6" ht="12.75">
      <c r="A341" s="8">
        <v>16</v>
      </c>
      <c r="B341" s="41">
        <v>3225</v>
      </c>
      <c r="C341" s="41">
        <v>520</v>
      </c>
      <c r="D341" s="5"/>
      <c r="E341" s="5">
        <f t="shared" si="1"/>
        <v>2000</v>
      </c>
      <c r="F341" s="88"/>
    </row>
    <row r="342" spans="1:6" ht="12.75">
      <c r="A342" s="8">
        <v>17</v>
      </c>
      <c r="B342" s="60">
        <v>3227</v>
      </c>
      <c r="C342" s="41">
        <v>521</v>
      </c>
      <c r="D342" s="5"/>
      <c r="E342" s="5">
        <f t="shared" si="1"/>
        <v>0</v>
      </c>
      <c r="F342" s="88"/>
    </row>
    <row r="343" spans="1:6" ht="12.75">
      <c r="A343" s="8">
        <v>18</v>
      </c>
      <c r="B343" s="41">
        <v>3231</v>
      </c>
      <c r="C343" s="41">
        <v>522</v>
      </c>
      <c r="D343" s="5"/>
      <c r="E343" s="5">
        <f t="shared" si="1"/>
        <v>0</v>
      </c>
      <c r="F343" s="88"/>
    </row>
    <row r="344" spans="1:6" ht="12.75">
      <c r="A344" s="8">
        <v>19</v>
      </c>
      <c r="B344" s="41">
        <v>3232</v>
      </c>
      <c r="C344" s="41">
        <v>523</v>
      </c>
      <c r="D344" s="5"/>
      <c r="E344" s="5">
        <f t="shared" si="1"/>
        <v>0</v>
      </c>
      <c r="F344" s="88"/>
    </row>
    <row r="345" spans="1:6" ht="12.75">
      <c r="A345" s="8">
        <v>20</v>
      </c>
      <c r="B345" s="60">
        <v>3233</v>
      </c>
      <c r="C345" s="41">
        <v>524</v>
      </c>
      <c r="D345" s="5"/>
      <c r="E345" s="5">
        <f t="shared" si="1"/>
        <v>0</v>
      </c>
      <c r="F345" s="88"/>
    </row>
    <row r="346" spans="1:6" ht="12.75">
      <c r="A346" s="8">
        <v>21</v>
      </c>
      <c r="B346" s="60">
        <v>3234</v>
      </c>
      <c r="C346" s="41">
        <v>525</v>
      </c>
      <c r="D346" s="5"/>
      <c r="E346" s="5">
        <f t="shared" si="1"/>
        <v>0</v>
      </c>
      <c r="F346" s="88"/>
    </row>
    <row r="347" spans="1:6" ht="12.75">
      <c r="A347" s="8">
        <v>22</v>
      </c>
      <c r="B347" s="41">
        <v>3235</v>
      </c>
      <c r="C347" s="41">
        <v>526</v>
      </c>
      <c r="D347" s="5"/>
      <c r="E347" s="5">
        <f t="shared" si="1"/>
        <v>0</v>
      </c>
      <c r="F347" s="88"/>
    </row>
    <row r="348" spans="1:6" ht="12.75">
      <c r="A348" s="8">
        <v>23</v>
      </c>
      <c r="B348" s="60">
        <v>3236</v>
      </c>
      <c r="C348" s="41">
        <v>527</v>
      </c>
      <c r="D348" s="5"/>
      <c r="E348" s="5">
        <f t="shared" si="1"/>
        <v>0</v>
      </c>
      <c r="F348" s="88"/>
    </row>
    <row r="349" spans="1:6" ht="12.75">
      <c r="A349" s="8">
        <v>24</v>
      </c>
      <c r="B349" s="41">
        <v>3237</v>
      </c>
      <c r="C349" s="41">
        <v>528</v>
      </c>
      <c r="D349" s="5"/>
      <c r="E349" s="5">
        <f t="shared" si="1"/>
        <v>0</v>
      </c>
      <c r="F349" s="88"/>
    </row>
    <row r="350" spans="1:6" ht="12.75">
      <c r="A350" s="8">
        <v>25</v>
      </c>
      <c r="B350" s="41">
        <v>3238</v>
      </c>
      <c r="C350" s="41">
        <v>529</v>
      </c>
      <c r="D350" s="5"/>
      <c r="E350" s="5">
        <f t="shared" si="1"/>
        <v>0</v>
      </c>
      <c r="F350" s="88"/>
    </row>
    <row r="351" spans="1:6" ht="12.75">
      <c r="A351" s="8">
        <v>26</v>
      </c>
      <c r="B351" s="41">
        <v>3239</v>
      </c>
      <c r="C351" s="41">
        <v>530</v>
      </c>
      <c r="D351" s="5"/>
      <c r="E351" s="5">
        <f t="shared" si="1"/>
        <v>130</v>
      </c>
      <c r="F351" s="88"/>
    </row>
    <row r="352" spans="1:6" ht="12.75">
      <c r="A352" s="8">
        <v>27</v>
      </c>
      <c r="B352" s="41">
        <v>3241</v>
      </c>
      <c r="C352" s="41">
        <v>531</v>
      </c>
      <c r="D352" s="5"/>
      <c r="E352" s="5">
        <f t="shared" si="1"/>
        <v>0</v>
      </c>
      <c r="F352" s="88"/>
    </row>
    <row r="353" spans="1:6" ht="12.75">
      <c r="A353" s="8">
        <v>28</v>
      </c>
      <c r="B353" s="41">
        <v>3291</v>
      </c>
      <c r="C353" s="36">
        <v>532</v>
      </c>
      <c r="D353" s="5"/>
      <c r="E353" s="5">
        <f t="shared" si="1"/>
        <v>0</v>
      </c>
      <c r="F353" s="88"/>
    </row>
    <row r="354" spans="1:6" ht="12.75">
      <c r="A354" s="8">
        <v>29</v>
      </c>
      <c r="B354" s="60">
        <v>3292</v>
      </c>
      <c r="C354" s="36"/>
      <c r="D354" s="5"/>
      <c r="E354" s="5">
        <f t="shared" si="1"/>
        <v>0</v>
      </c>
      <c r="F354" s="88"/>
    </row>
    <row r="355" spans="1:6" ht="12.75">
      <c r="A355" s="8">
        <v>30</v>
      </c>
      <c r="B355" s="41">
        <v>3293</v>
      </c>
      <c r="C355" s="41">
        <v>533</v>
      </c>
      <c r="D355" s="5"/>
      <c r="E355" s="5">
        <f t="shared" si="1"/>
        <v>0</v>
      </c>
      <c r="F355" s="88"/>
    </row>
    <row r="356" spans="1:6" ht="12.75">
      <c r="A356" s="8">
        <v>31</v>
      </c>
      <c r="B356" s="60">
        <v>3294</v>
      </c>
      <c r="C356" s="41">
        <v>534</v>
      </c>
      <c r="D356" s="5"/>
      <c r="E356" s="5">
        <f t="shared" si="1"/>
        <v>0</v>
      </c>
      <c r="F356" s="88"/>
    </row>
    <row r="357" spans="1:6" ht="12.75">
      <c r="A357" s="8">
        <v>32</v>
      </c>
      <c r="B357" s="60">
        <v>3295</v>
      </c>
      <c r="C357" s="41">
        <v>535</v>
      </c>
      <c r="D357" s="5"/>
      <c r="E357" s="5">
        <f t="shared" si="1"/>
        <v>0</v>
      </c>
      <c r="F357" s="88"/>
    </row>
    <row r="358" spans="1:6" ht="12.75">
      <c r="A358" s="8">
        <v>33</v>
      </c>
      <c r="B358" s="41">
        <v>3299</v>
      </c>
      <c r="C358" s="41">
        <v>536</v>
      </c>
      <c r="D358" s="5"/>
      <c r="E358" s="5">
        <f aca="true" t="shared" si="2" ref="E358:E378">SUMIF($B$7:$B$283,$B358,E$7:E$283)</f>
        <v>3622</v>
      </c>
      <c r="F358" s="88"/>
    </row>
    <row r="359" spans="1:6" ht="12.75">
      <c r="A359" s="8">
        <v>34</v>
      </c>
      <c r="B359" s="60">
        <v>3431</v>
      </c>
      <c r="C359" s="41">
        <v>537</v>
      </c>
      <c r="D359" s="5"/>
      <c r="E359" s="5">
        <f t="shared" si="2"/>
        <v>0</v>
      </c>
      <c r="F359" s="88"/>
    </row>
    <row r="360" spans="1:6" ht="12.75">
      <c r="A360" s="8">
        <v>35</v>
      </c>
      <c r="B360" s="60">
        <v>3432</v>
      </c>
      <c r="C360" s="41"/>
      <c r="D360" s="5"/>
      <c r="E360" s="5">
        <f t="shared" si="2"/>
        <v>10</v>
      </c>
      <c r="F360" s="88"/>
    </row>
    <row r="361" spans="1:6" ht="12.75">
      <c r="A361" s="8">
        <v>36</v>
      </c>
      <c r="B361" s="41">
        <v>3433</v>
      </c>
      <c r="C361" s="41">
        <v>538</v>
      </c>
      <c r="D361" s="5"/>
      <c r="E361" s="5">
        <f t="shared" si="2"/>
        <v>1</v>
      </c>
      <c r="F361" s="88"/>
    </row>
    <row r="362" spans="1:6" ht="12.75">
      <c r="A362" s="8">
        <v>37</v>
      </c>
      <c r="B362" s="60">
        <v>3434</v>
      </c>
      <c r="C362" s="41"/>
      <c r="D362" s="5"/>
      <c r="E362" s="5">
        <f t="shared" si="2"/>
        <v>0</v>
      </c>
      <c r="F362" s="88"/>
    </row>
    <row r="363" spans="1:6" ht="12.75">
      <c r="A363" s="8">
        <v>38</v>
      </c>
      <c r="B363" s="41">
        <v>3721</v>
      </c>
      <c r="C363" s="41">
        <v>539</v>
      </c>
      <c r="D363" s="5"/>
      <c r="E363" s="5">
        <f t="shared" si="2"/>
        <v>0</v>
      </c>
      <c r="F363" s="88"/>
    </row>
    <row r="364" spans="1:6" ht="12.75">
      <c r="A364" s="8">
        <v>39</v>
      </c>
      <c r="B364" s="60">
        <v>3811</v>
      </c>
      <c r="C364" s="41"/>
      <c r="D364" s="5"/>
      <c r="E364" s="5">
        <f t="shared" si="2"/>
        <v>0</v>
      </c>
      <c r="F364" s="88"/>
    </row>
    <row r="365" spans="1:6" ht="12.75">
      <c r="A365" s="8">
        <v>40</v>
      </c>
      <c r="B365" s="60">
        <v>4126</v>
      </c>
      <c r="C365" s="41"/>
      <c r="D365" s="5"/>
      <c r="E365" s="5">
        <f t="shared" si="2"/>
        <v>0</v>
      </c>
      <c r="F365" s="88"/>
    </row>
    <row r="366" spans="1:6" ht="12.75">
      <c r="A366" s="8">
        <v>41</v>
      </c>
      <c r="B366" s="60">
        <v>4212</v>
      </c>
      <c r="C366" s="41"/>
      <c r="D366" s="5"/>
      <c r="E366" s="5">
        <f t="shared" si="2"/>
        <v>0</v>
      </c>
      <c r="F366" s="88"/>
    </row>
    <row r="367" spans="1:6" ht="12.75">
      <c r="A367" s="8">
        <v>42</v>
      </c>
      <c r="B367" s="41">
        <v>4214</v>
      </c>
      <c r="C367" s="41">
        <v>0</v>
      </c>
      <c r="D367" s="5"/>
      <c r="E367" s="5">
        <f t="shared" si="2"/>
        <v>0</v>
      </c>
      <c r="F367" s="88"/>
    </row>
    <row r="368" spans="1:6" ht="12.75">
      <c r="A368" s="8">
        <v>43</v>
      </c>
      <c r="B368" s="41">
        <v>4221</v>
      </c>
      <c r="C368" s="41">
        <v>540</v>
      </c>
      <c r="D368" s="5"/>
      <c r="E368" s="5">
        <f t="shared" si="2"/>
        <v>20000</v>
      </c>
      <c r="F368" s="88"/>
    </row>
    <row r="369" spans="1:6" ht="12.75">
      <c r="A369" s="8">
        <v>44</v>
      </c>
      <c r="B369" s="60">
        <v>4222</v>
      </c>
      <c r="C369" s="41">
        <v>541</v>
      </c>
      <c r="D369" s="5"/>
      <c r="E369" s="5">
        <f t="shared" si="2"/>
        <v>0</v>
      </c>
      <c r="F369" s="88"/>
    </row>
    <row r="370" spans="1:6" ht="12.75">
      <c r="A370" s="8">
        <v>45</v>
      </c>
      <c r="B370" s="60">
        <v>4223</v>
      </c>
      <c r="C370" s="41">
        <v>542</v>
      </c>
      <c r="D370" s="5"/>
      <c r="E370" s="5">
        <f t="shared" si="2"/>
        <v>0</v>
      </c>
      <c r="F370" s="88"/>
    </row>
    <row r="371" spans="1:6" ht="12.75">
      <c r="A371" s="8">
        <v>46</v>
      </c>
      <c r="B371" s="41">
        <v>4224</v>
      </c>
      <c r="C371" s="41">
        <v>0</v>
      </c>
      <c r="D371" s="5"/>
      <c r="E371" s="5">
        <f t="shared" si="2"/>
        <v>0</v>
      </c>
      <c r="F371" s="88"/>
    </row>
    <row r="372" spans="1:6" ht="12.75">
      <c r="A372" s="8">
        <v>47</v>
      </c>
      <c r="B372" s="60">
        <v>4225</v>
      </c>
      <c r="C372" s="41">
        <v>543</v>
      </c>
      <c r="D372" s="5"/>
      <c r="E372" s="5">
        <f t="shared" si="2"/>
        <v>0</v>
      </c>
      <c r="F372" s="88"/>
    </row>
    <row r="373" spans="1:6" ht="12.75">
      <c r="A373" s="8">
        <v>48</v>
      </c>
      <c r="B373" s="60">
        <v>4226</v>
      </c>
      <c r="C373" s="41">
        <v>544</v>
      </c>
      <c r="D373" s="5"/>
      <c r="E373" s="5">
        <f t="shared" si="2"/>
        <v>0</v>
      </c>
      <c r="F373" s="88"/>
    </row>
    <row r="374" spans="1:6" ht="12.75">
      <c r="A374" s="8">
        <v>49</v>
      </c>
      <c r="B374" s="41">
        <v>4227</v>
      </c>
      <c r="C374" s="41">
        <v>545</v>
      </c>
      <c r="D374" s="5"/>
      <c r="E374" s="5">
        <f t="shared" si="2"/>
        <v>10000</v>
      </c>
      <c r="F374" s="88"/>
    </row>
    <row r="375" spans="1:6" ht="12.75">
      <c r="A375" s="8">
        <v>50</v>
      </c>
      <c r="B375" s="41">
        <v>4241</v>
      </c>
      <c r="C375" s="41">
        <v>546</v>
      </c>
      <c r="D375" s="5"/>
      <c r="E375" s="5">
        <f t="shared" si="2"/>
        <v>5448</v>
      </c>
      <c r="F375" s="88"/>
    </row>
    <row r="376" spans="1:6" ht="12.75">
      <c r="A376" s="8">
        <v>51</v>
      </c>
      <c r="B376" s="41">
        <v>4262</v>
      </c>
      <c r="C376" s="41">
        <v>0</v>
      </c>
      <c r="D376" s="5"/>
      <c r="E376" s="5">
        <f t="shared" si="2"/>
        <v>0</v>
      </c>
      <c r="F376" s="88"/>
    </row>
    <row r="377" spans="1:6" ht="12.75">
      <c r="A377" s="8">
        <v>52</v>
      </c>
      <c r="B377" s="41">
        <v>4312</v>
      </c>
      <c r="C377" s="41">
        <v>0</v>
      </c>
      <c r="D377" s="5"/>
      <c r="E377" s="5">
        <f t="shared" si="2"/>
        <v>0</v>
      </c>
      <c r="F377" s="88"/>
    </row>
    <row r="378" spans="1:6" ht="12.75">
      <c r="A378" s="8">
        <v>53</v>
      </c>
      <c r="B378" s="60">
        <v>4511</v>
      </c>
      <c r="C378" s="41">
        <v>0</v>
      </c>
      <c r="D378" s="5"/>
      <c r="E378" s="5">
        <f t="shared" si="2"/>
        <v>0</v>
      </c>
      <c r="F378" s="88"/>
    </row>
    <row r="379" spans="1:6" ht="12.75">
      <c r="A379" s="10"/>
      <c r="B379" s="43"/>
      <c r="C379" s="10"/>
      <c r="D379" s="9"/>
      <c r="E379" s="9">
        <f>SUM(E326:E378)</f>
        <v>134211</v>
      </c>
      <c r="F379" s="88"/>
    </row>
    <row r="382" ht="12.75">
      <c r="B382" s="44" t="s">
        <v>129</v>
      </c>
    </row>
  </sheetData>
  <sheetProtection/>
  <mergeCells count="5">
    <mergeCell ref="A4:E4"/>
    <mergeCell ref="A5:E5"/>
    <mergeCell ref="A1:E1"/>
    <mergeCell ref="A2:B2"/>
    <mergeCell ref="A3:B3"/>
  </mergeCells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E8">
      <formula1>9999999999</formula1>
    </dataValidation>
  </dataValidations>
  <printOptions/>
  <pageMargins left="0" right="0" top="0" bottom="0" header="0.5118110236220472" footer="0.5118110236220472"/>
  <pageSetup horizontalDpi="600" verticalDpi="600" orientation="portrait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67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3.57421875" style="0" customWidth="1"/>
    <col min="3" max="3" width="44.28125" style="0" customWidth="1"/>
    <col min="4" max="4" width="26.421875" style="0" customWidth="1"/>
  </cols>
  <sheetData>
    <row r="1" spans="1:4" ht="12.75">
      <c r="A1" s="80"/>
      <c r="B1" s="81"/>
      <c r="C1" s="81"/>
      <c r="D1" s="81"/>
    </row>
    <row r="2" spans="1:4" ht="12.75">
      <c r="A2" s="82"/>
      <c r="B2" s="83"/>
      <c r="C2" s="83"/>
      <c r="D2" s="83"/>
    </row>
    <row r="3" ht="8.25" customHeight="1"/>
    <row r="4" ht="12.75" hidden="1"/>
    <row r="5" spans="1:62" ht="35.25" customHeight="1">
      <c r="A5" s="13"/>
      <c r="B5" s="29"/>
      <c r="C5" s="29"/>
      <c r="D5" s="1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  <c r="T5" s="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BJ5" s="27"/>
    </row>
    <row r="6" spans="1:62" ht="12.75">
      <c r="A6" s="25"/>
      <c r="B6" s="30"/>
      <c r="C6" s="30"/>
      <c r="D6" s="2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  <c r="T6" s="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BJ6" s="27"/>
    </row>
    <row r="7" spans="1:35" s="70" customFormat="1" ht="15.75" customHeight="1">
      <c r="A7" s="65"/>
      <c r="B7" s="66"/>
      <c r="C7" s="66"/>
      <c r="D7" s="67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9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</row>
    <row r="8" spans="1:35" s="70" customFormat="1" ht="26.25" customHeight="1">
      <c r="A8" s="71"/>
      <c r="B8" s="72"/>
      <c r="C8" s="72"/>
      <c r="D8" s="73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9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</row>
    <row r="9" spans="1:35" s="70" customFormat="1" ht="26.25" customHeight="1">
      <c r="A9" s="71"/>
      <c r="B9" s="72"/>
      <c r="C9" s="72"/>
      <c r="D9" s="73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9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</row>
    <row r="10" spans="1:35" s="70" customFormat="1" ht="26.25" customHeight="1">
      <c r="A10" s="71"/>
      <c r="B10" s="72"/>
      <c r="C10" s="74"/>
      <c r="D10" s="73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9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</row>
    <row r="11" spans="1:35" s="70" customFormat="1" ht="26.25" customHeight="1">
      <c r="A11" s="71"/>
      <c r="B11" s="72"/>
      <c r="C11" s="72"/>
      <c r="D11" s="73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</row>
    <row r="12" spans="1:35" s="70" customFormat="1" ht="26.25" customHeight="1">
      <c r="A12" s="71"/>
      <c r="B12" s="72"/>
      <c r="C12" s="72"/>
      <c r="D12" s="73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9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</row>
    <row r="13" spans="1:35" s="70" customFormat="1" ht="26.25" customHeight="1">
      <c r="A13" s="71"/>
      <c r="B13" s="72"/>
      <c r="C13" s="72"/>
      <c r="D13" s="73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9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35" s="70" customFormat="1" ht="26.25" customHeight="1">
      <c r="A14" s="71"/>
      <c r="B14" s="72"/>
      <c r="C14" s="74"/>
      <c r="D14" s="73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5" s="70" customFormat="1" ht="26.25" customHeight="1">
      <c r="A15" s="71"/>
      <c r="B15" s="72"/>
      <c r="C15" s="72"/>
      <c r="D15" s="73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9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s="70" customFormat="1" ht="26.25" customHeight="1">
      <c r="A16" s="71"/>
      <c r="B16" s="72"/>
      <c r="C16" s="72"/>
      <c r="D16" s="73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9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5" s="70" customFormat="1" ht="26.25" customHeight="1">
      <c r="A17" s="71"/>
      <c r="B17" s="72"/>
      <c r="C17" s="72"/>
      <c r="D17" s="73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9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s="70" customFormat="1" ht="26.25" customHeight="1">
      <c r="A18" s="71"/>
      <c r="B18" s="72"/>
      <c r="C18" s="74"/>
      <c r="D18" s="73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9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s="70" customFormat="1" ht="26.25" customHeight="1">
      <c r="A19" s="71"/>
      <c r="B19" s="72"/>
      <c r="C19" s="74"/>
      <c r="D19" s="73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9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s="70" customFormat="1" ht="26.25" customHeight="1">
      <c r="A20" s="71"/>
      <c r="B20" s="72"/>
      <c r="C20" s="72"/>
      <c r="D20" s="73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s="70" customFormat="1" ht="26.25" customHeight="1">
      <c r="A21" s="71"/>
      <c r="B21" s="72"/>
      <c r="C21" s="74"/>
      <c r="D21" s="73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s="70" customFormat="1" ht="26.25" customHeight="1">
      <c r="A22" s="71"/>
      <c r="B22" s="72"/>
      <c r="C22" s="72"/>
      <c r="D22" s="73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9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5" s="70" customFormat="1" ht="26.25" customHeight="1">
      <c r="A23" s="71"/>
      <c r="B23" s="72"/>
      <c r="C23" s="72"/>
      <c r="D23" s="73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9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5" s="70" customFormat="1" ht="26.25" customHeight="1">
      <c r="A24" s="71"/>
      <c r="B24" s="72"/>
      <c r="C24" s="72"/>
      <c r="D24" s="73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9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5" s="70" customFormat="1" ht="26.25" customHeight="1">
      <c r="A25" s="65"/>
      <c r="B25" s="66"/>
      <c r="C25" s="66"/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9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5" s="70" customFormat="1" ht="26.25" customHeight="1">
      <c r="A26" s="71"/>
      <c r="B26" s="72"/>
      <c r="C26" s="72"/>
      <c r="D26" s="73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9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</row>
    <row r="27" spans="1:35" s="70" customFormat="1" ht="26.25" customHeight="1">
      <c r="A27" s="71"/>
      <c r="B27" s="72"/>
      <c r="C27" s="72"/>
      <c r="D27" s="73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9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35" s="70" customFormat="1" ht="26.25" customHeight="1">
      <c r="A28" s="71"/>
      <c r="B28" s="72"/>
      <c r="C28" s="72"/>
      <c r="D28" s="73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9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s="70" customFormat="1" ht="26.25" customHeight="1">
      <c r="A29" s="71"/>
      <c r="B29" s="72"/>
      <c r="C29" s="72"/>
      <c r="D29" s="73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9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s="70" customFormat="1" ht="26.25" customHeight="1">
      <c r="A30" s="71"/>
      <c r="B30" s="72"/>
      <c r="C30" s="72"/>
      <c r="D30" s="73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9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</row>
    <row r="31" spans="1:35" s="70" customFormat="1" ht="26.25" customHeight="1">
      <c r="A31" s="71"/>
      <c r="B31" s="72"/>
      <c r="C31" s="74"/>
      <c r="D31" s="73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9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s="70" customFormat="1" ht="26.25" customHeight="1">
      <c r="A32" s="71"/>
      <c r="B32" s="72"/>
      <c r="C32" s="72"/>
      <c r="D32" s="73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9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35" s="70" customFormat="1" ht="26.25" customHeight="1">
      <c r="A33" s="71"/>
      <c r="B33" s="72"/>
      <c r="C33" s="74"/>
      <c r="D33" s="73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9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</row>
    <row r="34" spans="1:35" s="70" customFormat="1" ht="26.25" customHeight="1">
      <c r="A34" s="71"/>
      <c r="B34" s="72"/>
      <c r="C34" s="72"/>
      <c r="D34" s="73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9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</row>
    <row r="35" spans="1:35" s="70" customFormat="1" ht="26.25" customHeight="1">
      <c r="A35" s="71"/>
      <c r="B35" s="72"/>
      <c r="C35" s="72"/>
      <c r="D35" s="73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</row>
    <row r="36" spans="1:35" s="70" customFormat="1" ht="26.25" customHeight="1">
      <c r="A36" s="71"/>
      <c r="B36" s="72"/>
      <c r="C36" s="72"/>
      <c r="D36" s="73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</row>
    <row r="37" spans="1:35" s="70" customFormat="1" ht="26.25" customHeight="1">
      <c r="A37" s="71"/>
      <c r="B37" s="72"/>
      <c r="C37" s="72"/>
      <c r="D37" s="73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9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</row>
    <row r="38" spans="1:35" s="70" customFormat="1" ht="26.25" customHeight="1">
      <c r="A38" s="71"/>
      <c r="B38" s="72"/>
      <c r="C38" s="72"/>
      <c r="D38" s="73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9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5" s="70" customFormat="1" ht="26.25" customHeight="1">
      <c r="A39" s="71"/>
      <c r="B39" s="72"/>
      <c r="C39" s="74"/>
      <c r="D39" s="73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9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</row>
    <row r="40" spans="1:35" s="70" customFormat="1" ht="26.25" customHeight="1">
      <c r="A40" s="71"/>
      <c r="B40" s="72"/>
      <c r="C40" s="72"/>
      <c r="D40" s="73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9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</row>
    <row r="41" spans="1:35" s="70" customFormat="1" ht="26.25" customHeight="1">
      <c r="A41" s="71"/>
      <c r="B41" s="72"/>
      <c r="C41" s="72"/>
      <c r="D41" s="73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9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</row>
    <row r="42" spans="1:35" s="70" customFormat="1" ht="26.25" customHeight="1">
      <c r="A42" s="71"/>
      <c r="B42" s="72"/>
      <c r="C42" s="72"/>
      <c r="D42" s="73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9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</row>
    <row r="43" spans="1:35" s="70" customFormat="1" ht="26.25" customHeight="1">
      <c r="A43" s="71"/>
      <c r="B43" s="72"/>
      <c r="C43" s="72"/>
      <c r="D43" s="73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9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</row>
    <row r="44" spans="1:35" s="70" customFormat="1" ht="26.25" customHeight="1">
      <c r="A44" s="71"/>
      <c r="B44" s="72"/>
      <c r="C44" s="72"/>
      <c r="D44" s="73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9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</row>
    <row r="45" spans="1:35" s="70" customFormat="1" ht="26.25" customHeight="1">
      <c r="A45" s="71"/>
      <c r="B45" s="72"/>
      <c r="C45" s="72"/>
      <c r="D45" s="73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9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</row>
    <row r="46" spans="1:35" s="70" customFormat="1" ht="26.25" customHeight="1">
      <c r="A46" s="71"/>
      <c r="B46" s="72"/>
      <c r="C46" s="72"/>
      <c r="D46" s="73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9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</row>
    <row r="47" spans="1:35" s="70" customFormat="1" ht="26.25" customHeight="1">
      <c r="A47" s="71"/>
      <c r="B47" s="72"/>
      <c r="C47" s="72"/>
      <c r="D47" s="73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9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</row>
    <row r="48" spans="1:35" s="70" customFormat="1" ht="26.25" customHeight="1">
      <c r="A48" s="71"/>
      <c r="B48" s="72"/>
      <c r="C48" s="72"/>
      <c r="D48" s="73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9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</row>
    <row r="49" spans="1:35" s="70" customFormat="1" ht="26.25" customHeight="1">
      <c r="A49" s="71"/>
      <c r="B49" s="72"/>
      <c r="C49" s="72"/>
      <c r="D49" s="73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9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</row>
    <row r="50" spans="1:35" s="70" customFormat="1" ht="26.25" customHeight="1">
      <c r="A50" s="71"/>
      <c r="B50" s="72"/>
      <c r="C50" s="72"/>
      <c r="D50" s="73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9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</row>
    <row r="51" spans="1:35" s="70" customFormat="1" ht="26.25" customHeight="1">
      <c r="A51" s="71"/>
      <c r="B51" s="72"/>
      <c r="C51" s="72"/>
      <c r="D51" s="73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9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</row>
    <row r="52" spans="1:35" s="70" customFormat="1" ht="26.25" customHeight="1">
      <c r="A52" s="71"/>
      <c r="B52" s="72"/>
      <c r="C52" s="72"/>
      <c r="D52" s="73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9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</row>
    <row r="53" spans="1:35" s="70" customFormat="1" ht="26.25" customHeight="1">
      <c r="A53" s="71"/>
      <c r="B53" s="72"/>
      <c r="C53" s="72"/>
      <c r="D53" s="73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</row>
    <row r="54" spans="1:35" s="70" customFormat="1" ht="26.25" customHeight="1">
      <c r="A54" s="71"/>
      <c r="B54" s="72"/>
      <c r="C54" s="72"/>
      <c r="D54" s="73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9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</row>
    <row r="55" spans="1:35" s="70" customFormat="1" ht="26.25" customHeight="1">
      <c r="A55" s="71"/>
      <c r="B55" s="72"/>
      <c r="C55" s="72"/>
      <c r="D55" s="73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9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</row>
    <row r="56" spans="1:35" s="70" customFormat="1" ht="26.25" customHeight="1">
      <c r="A56" s="71"/>
      <c r="B56" s="72"/>
      <c r="C56" s="72"/>
      <c r="D56" s="73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9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</row>
    <row r="57" spans="1:35" s="70" customFormat="1" ht="26.25" customHeight="1">
      <c r="A57" s="71"/>
      <c r="B57" s="72"/>
      <c r="C57" s="72"/>
      <c r="D57" s="73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9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</row>
    <row r="58" spans="1:35" s="70" customFormat="1" ht="26.25" customHeight="1">
      <c r="A58" s="71"/>
      <c r="B58" s="72"/>
      <c r="C58" s="72"/>
      <c r="D58" s="73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9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</row>
    <row r="59" spans="1:35" s="70" customFormat="1" ht="26.25" customHeight="1">
      <c r="A59" s="71"/>
      <c r="B59" s="72"/>
      <c r="C59" s="72"/>
      <c r="D59" s="73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</row>
    <row r="60" spans="1:35" s="70" customFormat="1" ht="26.25" customHeight="1">
      <c r="A60" s="71"/>
      <c r="B60" s="72"/>
      <c r="C60" s="72"/>
      <c r="D60" s="73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9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</row>
    <row r="61" spans="1:35" s="70" customFormat="1" ht="26.25" customHeight="1">
      <c r="A61" s="71"/>
      <c r="B61" s="72"/>
      <c r="C61" s="72"/>
      <c r="D61" s="73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9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</row>
    <row r="62" spans="1:35" s="70" customFormat="1" ht="26.25" customHeight="1">
      <c r="A62" s="71"/>
      <c r="B62" s="72"/>
      <c r="C62" s="72"/>
      <c r="D62" s="73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9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</row>
    <row r="63" spans="1:35" s="70" customFormat="1" ht="26.25" customHeight="1">
      <c r="A63" s="71"/>
      <c r="B63" s="72"/>
      <c r="C63" s="72"/>
      <c r="D63" s="73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9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</row>
    <row r="64" spans="1:35" s="70" customFormat="1" ht="26.25" customHeight="1">
      <c r="A64" s="71"/>
      <c r="B64" s="72"/>
      <c r="C64" s="72"/>
      <c r="D64" s="73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9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</row>
    <row r="65" spans="1:35" s="70" customFormat="1" ht="26.25" customHeight="1">
      <c r="A65" s="71"/>
      <c r="B65" s="72"/>
      <c r="C65" s="72"/>
      <c r="D65" s="73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9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</row>
    <row r="66" spans="1:35" s="70" customFormat="1" ht="26.25" customHeight="1">
      <c r="A66" s="71"/>
      <c r="B66" s="72"/>
      <c r="C66" s="72"/>
      <c r="D66" s="73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9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</row>
    <row r="67" spans="1:35" s="70" customFormat="1" ht="26.25" customHeight="1">
      <c r="A67" s="75"/>
      <c r="B67" s="76"/>
      <c r="C67" s="76"/>
      <c r="D67" s="73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9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</row>
  </sheetData>
  <sheetProtection/>
  <mergeCells count="2">
    <mergeCell ref="A1:D1"/>
    <mergeCell ref="A2:D2"/>
  </mergeCells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6">
      <formula1>9999999999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URED ZA PROSVJETU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KRESO I SASA</dc:creator>
  <cp:keywords/>
  <dc:description/>
  <cp:lastModifiedBy>Gabrijela</cp:lastModifiedBy>
  <cp:lastPrinted>2017-10-17T10:53:10Z</cp:lastPrinted>
  <dcterms:created xsi:type="dcterms:W3CDTF">2002-02-14T08:58:57Z</dcterms:created>
  <dcterms:modified xsi:type="dcterms:W3CDTF">2017-10-17T10:57:14Z</dcterms:modified>
  <cp:category/>
  <cp:version/>
  <cp:contentType/>
  <cp:contentStatus/>
</cp:coreProperties>
</file>